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6945" activeTab="0"/>
  </bookViews>
  <sheets>
    <sheet name="3_cenradis" sheetId="1" r:id="rId1"/>
  </sheets>
  <definedNames>
    <definedName name="_xlfn.BAHTTEXT" hidden="1">#NAME?</definedName>
    <definedName name="_xlnm.Print_Area" localSheetId="0">'3_cenradis'!$A$1:$H$630</definedName>
  </definedNames>
  <calcPr fullCalcOnLoad="1"/>
</workbook>
</file>

<file path=xl/sharedStrings.xml><?xml version="1.0" encoding="utf-8"?>
<sst xmlns="http://schemas.openxmlformats.org/spreadsheetml/2006/main" count="1856" uniqueCount="1088">
  <si>
    <t>Veidošanas un apstrādes procesā radusies papildu vērtība  vienam priekšmetam (maksimāli)</t>
  </si>
  <si>
    <t>1 persona / 1 nodarbība (minimāli)</t>
  </si>
  <si>
    <t>1 persona / 1 diena (minimāli)</t>
  </si>
  <si>
    <t>Līgumcena</t>
  </si>
  <si>
    <t>Kamīnzāle pagrabstāvā</t>
  </si>
  <si>
    <t>1 gab./1 diena</t>
  </si>
  <si>
    <t xml:space="preserve"> - telpas nomas pamatcena</t>
  </si>
  <si>
    <t>Nr. p.k.</t>
  </si>
  <si>
    <t>Pakalpojuma veids</t>
  </si>
  <si>
    <t>Vienība</t>
  </si>
  <si>
    <t>1.</t>
  </si>
  <si>
    <t>1.1.</t>
  </si>
  <si>
    <t>Telpa</t>
  </si>
  <si>
    <t>4.</t>
  </si>
  <si>
    <t>5.</t>
  </si>
  <si>
    <t>1.2.</t>
  </si>
  <si>
    <t>1.3.</t>
  </si>
  <si>
    <t>2.1.</t>
  </si>
  <si>
    <t>2.2.</t>
  </si>
  <si>
    <t>3.1.</t>
  </si>
  <si>
    <t>3.3.</t>
  </si>
  <si>
    <t>3.4.</t>
  </si>
  <si>
    <t>4.1.</t>
  </si>
  <si>
    <t>4.3.</t>
  </si>
  <si>
    <t>4.4.</t>
  </si>
  <si>
    <t>1 stunda</t>
  </si>
  <si>
    <t>Lielais foajē</t>
  </si>
  <si>
    <t>Lielā zāle</t>
  </si>
  <si>
    <t>Mazā zāle</t>
  </si>
  <si>
    <t>7.</t>
  </si>
  <si>
    <t>8.</t>
  </si>
  <si>
    <t>9.</t>
  </si>
  <si>
    <t>10.</t>
  </si>
  <si>
    <t>gab.</t>
  </si>
  <si>
    <t>Nošu lokālā apgaismojuma lampa</t>
  </si>
  <si>
    <t>Digitālās klavieres</t>
  </si>
  <si>
    <t>Radiomikrofons</t>
  </si>
  <si>
    <t>Galds</t>
  </si>
  <si>
    <t>Krēsls</t>
  </si>
  <si>
    <t>vienība</t>
  </si>
  <si>
    <t>Apkalpojošais personāls</t>
  </si>
  <si>
    <t>Speciālista pakalpojumi</t>
  </si>
  <si>
    <t>*</t>
  </si>
  <si>
    <t>Pieaugušajiem</t>
  </si>
  <si>
    <t>4.5.</t>
  </si>
  <si>
    <t>4.7.</t>
  </si>
  <si>
    <t xml:space="preserve">Transporta un komandējuma izdevumus sedz pasūtītājs </t>
  </si>
  <si>
    <t>Krājuma materiālu deponēšana juridiskām personām (saskaņā ar deponēšanas līguma noteikumiem) uz gadu, izņemot Latvijas muzejus</t>
  </si>
  <si>
    <t>1 vienība</t>
  </si>
  <si>
    <t>Nodarbība slēgtā telpā</t>
  </si>
  <si>
    <t>Biļešu tirdzniecība</t>
  </si>
  <si>
    <t xml:space="preserve">Vienība / uz pasākuma laiku </t>
  </si>
  <si>
    <t>Multimediju projektors</t>
  </si>
  <si>
    <t>Tehniskais personāls</t>
  </si>
  <si>
    <t>Biļetes kategorija</t>
  </si>
  <si>
    <t>Ieejas biļete bērniem līdz 7 gadu vecumam</t>
  </si>
  <si>
    <t>Pakalpojuma nosaukums</t>
  </si>
  <si>
    <t>Izstāžu un koru mēģinājumu telpa 1.stāvā</t>
  </si>
  <si>
    <t>Spoguļu zāle 2.stāvā</t>
  </si>
  <si>
    <t>Studiju "Bārbele" un "Kolorīts" telpa 4.stāvā</t>
  </si>
  <si>
    <t>Speciālists</t>
  </si>
  <si>
    <t>Koeficients</t>
  </si>
  <si>
    <t>Galvas mikrofons</t>
  </si>
  <si>
    <t>līdz 20</t>
  </si>
  <si>
    <t>līdz 40</t>
  </si>
  <si>
    <t>līdz 60</t>
  </si>
  <si>
    <t>K</t>
  </si>
  <si>
    <t>Ieejas biļete izglītojošās programmās</t>
  </si>
  <si>
    <t xml:space="preserve">Ieejas biļete tematiskos pasākumos </t>
  </si>
  <si>
    <t>*)</t>
  </si>
  <si>
    <t>**)</t>
  </si>
  <si>
    <t>7.1.</t>
  </si>
  <si>
    <t>7.2.</t>
  </si>
  <si>
    <t>11.</t>
  </si>
  <si>
    <t>Muzeja priekšmeta izņemšana no krājuma un novietošana krājumā pēc apmeklētāja pieprasījuma fotografēšanas, filmēšanas vai citām vajadzībām (atbilstoši vienību skaitam)</t>
  </si>
  <si>
    <t>Ieejas biļete</t>
  </si>
  <si>
    <t>Līdz 45 min., latviešu valodā</t>
  </si>
  <si>
    <t>Līdz 45 min., angļu, krievu valodā</t>
  </si>
  <si>
    <t>12.</t>
  </si>
  <si>
    <t>13.</t>
  </si>
  <si>
    <t>14.</t>
  </si>
  <si>
    <t>15.</t>
  </si>
  <si>
    <t>16.</t>
  </si>
  <si>
    <t>17.</t>
  </si>
  <si>
    <t>18.</t>
  </si>
  <si>
    <t>19.</t>
  </si>
  <si>
    <t xml:space="preserve">Ieejas biļete </t>
  </si>
  <si>
    <t>1 lpp. / A4</t>
  </si>
  <si>
    <t>Cokolstāvs (1.līmenis), t.sk.:</t>
  </si>
  <si>
    <t>2.stāvs (3.līmenis), t.sk.:</t>
  </si>
  <si>
    <t>3.stāvs (4.līmenis), t.sk.:</t>
  </si>
  <si>
    <t>8.1.</t>
  </si>
  <si>
    <t>8.2.</t>
  </si>
  <si>
    <t>10.1.</t>
  </si>
  <si>
    <t>10.2.</t>
  </si>
  <si>
    <t>10.3.</t>
  </si>
  <si>
    <t>12.1.</t>
  </si>
  <si>
    <t>12.2.</t>
  </si>
  <si>
    <t>12.3.</t>
  </si>
  <si>
    <t>20.</t>
  </si>
  <si>
    <t>21.</t>
  </si>
  <si>
    <t>22.</t>
  </si>
  <si>
    <t>25.</t>
  </si>
  <si>
    <t>26.</t>
  </si>
  <si>
    <t>27.</t>
  </si>
  <si>
    <t>28.</t>
  </si>
  <si>
    <t>30.</t>
  </si>
  <si>
    <t>29.</t>
  </si>
  <si>
    <t>31.</t>
  </si>
  <si>
    <t>32.</t>
  </si>
  <si>
    <t>33.</t>
  </si>
  <si>
    <t>34.</t>
  </si>
  <si>
    <t>35.</t>
  </si>
  <si>
    <t>36.</t>
  </si>
  <si>
    <t>40.</t>
  </si>
  <si>
    <t>41.</t>
  </si>
  <si>
    <t>42.</t>
  </si>
  <si>
    <t>43.</t>
  </si>
  <si>
    <t>44.</t>
  </si>
  <si>
    <t>45.</t>
  </si>
  <si>
    <t>46.</t>
  </si>
  <si>
    <t>47.</t>
  </si>
  <si>
    <t>48.</t>
  </si>
  <si>
    <t>49.</t>
  </si>
  <si>
    <t>50.</t>
  </si>
  <si>
    <t>51.</t>
  </si>
  <si>
    <t xml:space="preserve">Biļešu tirdzniecība  </t>
  </si>
  <si>
    <t xml:space="preserve">Klavieru skaņošana </t>
  </si>
  <si>
    <t>54.</t>
  </si>
  <si>
    <t>55.</t>
  </si>
  <si>
    <t>56.</t>
  </si>
  <si>
    <t>57.</t>
  </si>
  <si>
    <t>58.</t>
  </si>
  <si>
    <t>59.</t>
  </si>
  <si>
    <t>60.</t>
  </si>
  <si>
    <t>61.</t>
  </si>
  <si>
    <t>62.</t>
  </si>
  <si>
    <t>63.</t>
  </si>
  <si>
    <t>Kritēriji</t>
  </si>
  <si>
    <t>65.</t>
  </si>
  <si>
    <t>66.</t>
  </si>
  <si>
    <t>67.</t>
  </si>
  <si>
    <t>68.</t>
  </si>
  <si>
    <t>69.</t>
  </si>
  <si>
    <t>70.</t>
  </si>
  <si>
    <t>3.4. Pārējie pakalpojumi</t>
  </si>
  <si>
    <t>4.4. Pārējie pakalpojumi</t>
  </si>
  <si>
    <t xml:space="preserve">Orķestra ierakstu albumu realizācija   </t>
  </si>
  <si>
    <t>Baletzāle 4.stāvā (6.līmenis)</t>
  </si>
  <si>
    <t xml:space="preserve">Pensionāriem un studentiem (uzrādot attiecīgu dokumentu)  </t>
  </si>
  <si>
    <t xml:space="preserve">Skolēniem (uzrādot attiecīgu dokumentu) </t>
  </si>
  <si>
    <t>bez maksas</t>
  </si>
  <si>
    <t>Skolēniem, studentiem, pensionāriem (uzrādot attiecīgu dokumentu)</t>
  </si>
  <si>
    <t xml:space="preserve">Profesionāla fotografēšana vai filmēšana muzeja ekspozīcijā  </t>
  </si>
  <si>
    <t>Muzeja materiālu kopēšana (melnbalta, vienpusēja)</t>
  </si>
  <si>
    <t>Vēsturiski nozīmīgu materiālu kopijas izgatavošana</t>
  </si>
  <si>
    <t>Muzeja krājuma priekšmetu deponēšana izstādēm citām institūcijām, izņemot Latvijas muzejus (ņemot vērā priekšmeta vēsturisko vērtību un glabāšanas noteikumus; līdz 1 gadam)</t>
  </si>
  <si>
    <t>11–30 vienības</t>
  </si>
  <si>
    <t>31–50 vienības</t>
  </si>
  <si>
    <t>Profesionāla fotografēšana vai filmēšana muzeja ekspozīcijā</t>
  </si>
  <si>
    <t>Konsultācija par Aleksandra Čaka dzīves un daiļrades jautājumiem (mutiska, līdz 30 min.)</t>
  </si>
  <si>
    <t>1 gab./1 cilvēks</t>
  </si>
  <si>
    <t>1–10 vienības</t>
  </si>
  <si>
    <t>Konsultācija par Rīgas jūgendstila jautājumiem (mutiska konsultācija, līdz 30 min.)</t>
  </si>
  <si>
    <t>Lielās zāles prožektors</t>
  </si>
  <si>
    <t>Profesionāla fotografēšana vai filmēšana arhitektūras piemineklī</t>
  </si>
  <si>
    <t xml:space="preserve">Biļetes </t>
  </si>
  <si>
    <t>uz vakara koncertiem</t>
  </si>
  <si>
    <t>diennakts</t>
  </si>
  <si>
    <t>Skatu tornis</t>
  </si>
  <si>
    <t>Visa parka teritorija (slēgta publiskai piekļuvei)</t>
  </si>
  <si>
    <t xml:space="preserve"> - promocijas akciju biļetēm</t>
  </si>
  <si>
    <t>1 objekts</t>
  </si>
  <si>
    <t>71.</t>
  </si>
  <si>
    <t>73.</t>
  </si>
  <si>
    <t>75.</t>
  </si>
  <si>
    <t>76.</t>
  </si>
  <si>
    <t>80.</t>
  </si>
  <si>
    <t>81.</t>
  </si>
  <si>
    <t>82.</t>
  </si>
  <si>
    <t>83.</t>
  </si>
  <si>
    <t>84.</t>
  </si>
  <si>
    <t>85.</t>
  </si>
  <si>
    <t>86.</t>
  </si>
  <si>
    <t>87.</t>
  </si>
  <si>
    <t>90.</t>
  </si>
  <si>
    <t>91.</t>
  </si>
  <si>
    <t>Elektrības pieslēguma nodrošinājums parka objektā</t>
  </si>
  <si>
    <t>Rīgas kultūras un atpūtas centrs "Imanta" Anniņmuižas bulvārī 29, Rīgā</t>
  </si>
  <si>
    <t xml:space="preserve">Jūgendstila perioda aksesuāru (kopiju) izmantošana Rīgas Jūgendstila centra muzeja telpās </t>
  </si>
  <si>
    <t>Koplietošanas telpas, izmantojot Lielo zāli</t>
  </si>
  <si>
    <t>Konferenču galds</t>
  </si>
  <si>
    <t xml:space="preserve">Koncertflīģelis "Steinway &amp; Sons" </t>
  </si>
  <si>
    <t>Mazā skaņu aparatūra uzrunu teikšanai (2 mikrofoni)</t>
  </si>
  <si>
    <t>Ekrāns (3.5 m x 2.6 m)</t>
  </si>
  <si>
    <t>Ekrāns (1.8 m x 1.8 m)</t>
  </si>
  <si>
    <t>Saliekamās skatuves posms (1.6 m x 0.80 m x 0.70 m )</t>
  </si>
  <si>
    <t xml:space="preserve"> - abonementu biļetēm uz koncertu cikliem;</t>
  </si>
  <si>
    <t>PVN piemērošanu nosaka pasākuma raksturs un Pievienotās vērtības nodokļa likuma normas.</t>
  </si>
  <si>
    <t>laiks, stundas</t>
  </si>
  <si>
    <t xml:space="preserve">Ieejas biļete  bērniem </t>
  </si>
  <si>
    <t xml:space="preserve"> - līdz 7 gadu vecumam</t>
  </si>
  <si>
    <t>Muzeja zinātniskā arhīva materiālu (fotogrāfijas, diapozitīvi, planšetes, skices, dokumenti) kopijas publicēšanai poligrāfiskajos materiālos un digitālajā vidē</t>
  </si>
  <si>
    <t>Koncertzāle "Ave Sol" Citadeles ielā 7, Rīgā</t>
  </si>
  <si>
    <t>Kultūras pils "Ziemeļblāzma" Ziemeļblāzmas ielā 36, Rīgā</t>
  </si>
  <si>
    <t>2.3.</t>
  </si>
  <si>
    <t>2.4.</t>
  </si>
  <si>
    <t>2.5.</t>
  </si>
  <si>
    <t>Projektors</t>
  </si>
  <si>
    <t>Ekrāns</t>
  </si>
  <si>
    <t>Krāsainas gaismas prožektors "LED BAR"</t>
  </si>
  <si>
    <r>
      <t xml:space="preserve">Muzeja krājumu izmantošana </t>
    </r>
  </si>
  <si>
    <t xml:space="preserve">Muzeja krājumu izmantošana </t>
  </si>
  <si>
    <t xml:space="preserve">Izglītojošas programmas  </t>
  </si>
  <si>
    <t xml:space="preserve">Pamatekspozīcijas  apmeklējums gida pavadībā (ekskursija  60 min.; grupai līdz 20 cilvēkiem) latviešu valodā </t>
  </si>
  <si>
    <t xml:space="preserve">Pamatekspozīcijas  apmeklējums gida pavadībā (ekskursija  60 min.; grupai līdz 20 cilvēkiem) svešvalodā </t>
  </si>
  <si>
    <t>Vēsturiski nozīmīgu materiālu kopijas izgatavošana, skenēšana</t>
  </si>
  <si>
    <t>Ekskursija gida pavadībā (ekskursija  60 min.; grupai līdz 20 cilvēkiem) latviešu valodā</t>
  </si>
  <si>
    <t>Ekskursijas gida pavadībā (ekskursija  60 min.; grupai līdz 20 cilvēkiem) ar tulkojumu svešvalodā</t>
  </si>
  <si>
    <r>
      <t xml:space="preserve">Cena, </t>
    </r>
    <r>
      <rPr>
        <i/>
        <sz val="11"/>
        <rFont val="Times New Roman"/>
        <family val="1"/>
      </rPr>
      <t>euro</t>
    </r>
    <r>
      <rPr>
        <sz val="11"/>
        <rFont val="Times New Roman"/>
        <family val="1"/>
      </rPr>
      <t xml:space="preserve"> </t>
    </r>
  </si>
  <si>
    <t>1. un 2.stunda</t>
  </si>
  <si>
    <t>sākot no 3.stundas</t>
  </si>
  <si>
    <r>
      <t xml:space="preserve">Cena, </t>
    </r>
    <r>
      <rPr>
        <i/>
        <sz val="11"/>
        <rFont val="Times New Roman"/>
        <family val="1"/>
      </rPr>
      <t xml:space="preserve">euro </t>
    </r>
  </si>
  <si>
    <r>
      <t>No / līdz,</t>
    </r>
    <r>
      <rPr>
        <i/>
        <sz val="11"/>
        <rFont val="Times New Roman"/>
        <family val="1"/>
      </rPr>
      <t xml:space="preserve"> euro</t>
    </r>
  </si>
  <si>
    <t>Ģimenes biļete (divi pieaugušie un divi (vai vairāk) bērni vai skolēni)</t>
  </si>
  <si>
    <t>Koplietošanas telpas, izmantojot Mazo zāli un zāli "Bellacord"</t>
  </si>
  <si>
    <t xml:space="preserve"> - no 7 gadu vecuma</t>
  </si>
  <si>
    <r>
      <t xml:space="preserve">No / līdz, </t>
    </r>
    <r>
      <rPr>
        <i/>
        <sz val="11"/>
        <rFont val="Times New Roman"/>
        <family val="1"/>
      </rPr>
      <t>euro</t>
    </r>
  </si>
  <si>
    <r>
      <t xml:space="preserve">Cena no/līdz, </t>
    </r>
    <r>
      <rPr>
        <i/>
        <sz val="11"/>
        <rFont val="Times New Roman"/>
        <family val="1"/>
      </rPr>
      <t>euro</t>
    </r>
  </si>
  <si>
    <t>Līgumcena; rīkotāja atlīdzība 25%</t>
  </si>
  <si>
    <t xml:space="preserve">Transporta un komandējuma izdevumus sedz pasūtītājs. </t>
  </si>
  <si>
    <r>
      <t xml:space="preserve">Cena, </t>
    </r>
    <r>
      <rPr>
        <i/>
        <sz val="11"/>
        <rFont val="Times New Roman"/>
        <family val="1"/>
      </rPr>
      <t>euro</t>
    </r>
    <r>
      <rPr>
        <sz val="11"/>
        <rFont val="Times New Roman"/>
        <family val="1"/>
      </rPr>
      <t xml:space="preserve"> vai %</t>
    </r>
  </si>
  <si>
    <t>Atkritumu izvešana pēc pasākuma</t>
  </si>
  <si>
    <t>Puķu statīvs</t>
  </si>
  <si>
    <t>Molberts</t>
  </si>
  <si>
    <t>Tribīne</t>
  </si>
  <si>
    <t>1 gab.</t>
  </si>
  <si>
    <t>92.</t>
  </si>
  <si>
    <t>Licences izsniegšana orķestra spēles ierakstīšanai audio un video formātos</t>
  </si>
  <si>
    <t>93.</t>
  </si>
  <si>
    <t>Īpašas kvalitātes instrumentiem</t>
  </si>
  <si>
    <t>Par mūzikas instrumentu izmantošanu ārpus telpām</t>
  </si>
  <si>
    <t>94.</t>
  </si>
  <si>
    <t>95.</t>
  </si>
  <si>
    <t>97.</t>
  </si>
  <si>
    <t>Izstāžu zāle  Rātslaukumā 9, Rīgā</t>
  </si>
  <si>
    <t xml:space="preserve">Ieejas biļete izglītojošās programmās un tematiskos pasākumos </t>
  </si>
  <si>
    <t>Ieeja izstāžu zālē, uzrādot attiecīgu dokumentu:</t>
  </si>
  <si>
    <t xml:space="preserve">Grupa – 10 un vairāk personu, kas ieradušās apmeklēt iestādi kopā ar gidu un/vai pavadošo personu. Grupu pavadošajam gidam un/vai pavadošajai personai  –  ieeja bez maksas.
</t>
  </si>
  <si>
    <t>7.3.</t>
  </si>
  <si>
    <t>10.1.1.</t>
  </si>
  <si>
    <t>10.1.2.</t>
  </si>
  <si>
    <t>99.</t>
  </si>
  <si>
    <t>100.</t>
  </si>
  <si>
    <t>- pensionāriem, uzrādot apliecību;</t>
  </si>
  <si>
    <t>Maksājums nav PVN objekts.</t>
  </si>
  <si>
    <t>1.5. Citi pakalpojumi un maksājumi</t>
  </si>
  <si>
    <t>3.5.</t>
  </si>
  <si>
    <t>uz pasākuma laiku</t>
  </si>
  <si>
    <t>gab./ 1 pasākumā</t>
  </si>
  <si>
    <t>Drēbju pakaramie statīvi</t>
  </si>
  <si>
    <t>Orķestra nošu pults, kora nošu pults</t>
  </si>
  <si>
    <t>Sēžamspilvens</t>
  </si>
  <si>
    <t>Koncertflīģelis "Yamaha", kabineta flīģelis "Steinway", koncertflīģelis "Petroff"</t>
  </si>
  <si>
    <t>Sintezators</t>
  </si>
  <si>
    <t>Bungu komplekts</t>
  </si>
  <si>
    <t>Monitori (izmērs 40" un 50")</t>
  </si>
  <si>
    <t>Profilējamie prožektori</t>
  </si>
  <si>
    <t>kompl./ 1 pasākumā</t>
  </si>
  <si>
    <t>Izglītojošās programmas</t>
  </si>
  <si>
    <t>Izglītojošā programma muzeja telpās latviešu valodā</t>
  </si>
  <si>
    <t xml:space="preserve">Izglītojošā programma muzeja telpās svešvalodā </t>
  </si>
  <si>
    <t>Izglītojošā programma  ārpus muzeja telpām latviešu valodā</t>
  </si>
  <si>
    <t>Izglītojošā programma ārpus  muzeja telpām sešvalodā</t>
  </si>
  <si>
    <t xml:space="preserve"> Kompleksa,  ģimenes, grupas*)  biļetes  ₂) un citas</t>
  </si>
  <si>
    <t>Lekcijas, konsultācijas</t>
  </si>
  <si>
    <t>Skaņu ierakstu studija</t>
  </si>
  <si>
    <t>Telpas profesionālai fotogrāfēšanai vai filmēšanai</t>
  </si>
  <si>
    <t>Skaņu operators skaņu ierakstu studijā</t>
  </si>
  <si>
    <t>Pārvietojamais videoprojektors</t>
  </si>
  <si>
    <t>Ekrāns (pārvietojamais)</t>
  </si>
  <si>
    <t>Skatuves videoprojektors</t>
  </si>
  <si>
    <t>Lielās zāles skatuves ekrāns</t>
  </si>
  <si>
    <t>grupai vai individuāli</t>
  </si>
  <si>
    <t>līdz 2 stundām</t>
  </si>
  <si>
    <t>Ekskursija VEF vēstures muzeja ekspozīcijā ar gidu (angļu, krievu valodā)</t>
  </si>
  <si>
    <t>Klavieru, flīģeļu skaņošana</t>
  </si>
  <si>
    <t>VEF vēstures muzeja materiālu kopēšana (melnbalta, vienpusēja)</t>
  </si>
  <si>
    <t>VEF vēstures muzeja materiālu skenēšana (melnbalta, vienpusēja)</t>
  </si>
  <si>
    <t>VEF vēstures muzeja krājuma priekšmetu deponēšana izstādēm citām institūcijām, izņemot Latvijas muzejus (ņemot vērā priekšmeta vēsturisko vērtību un glabāšanas noteikumus; līdz 1 gadam)</t>
  </si>
  <si>
    <t>VEF vēstures muzeja krājuma priekšmeta izmantošana ārpus muzeja (ņemot vērā priekšmeta vēsturisko vērtību un glabāšanas noteikumus)</t>
  </si>
  <si>
    <t>Izglītojošā programma VEF vēstures muzeja telpās latviešu valodā (grupai līdz 20 cilvēkiem)</t>
  </si>
  <si>
    <t>Izglītojošā programma VEF vēstures muzeja telpās svešvalodā (grupai līdz 20 cilvēkiem)</t>
  </si>
  <si>
    <t>101.</t>
  </si>
  <si>
    <t>103.</t>
  </si>
  <si>
    <t>105.</t>
  </si>
  <si>
    <t>Konsultācija par VEF vēstures jautājumiem (mutiska konsultācija, līdz 30 min.)</t>
  </si>
  <si>
    <t xml:space="preserve"> - koncertu dalībniekiem mūziķiem uz neizpārdotām vietām;</t>
  </si>
  <si>
    <t xml:space="preserve">Instrumentu noma mūzikas skolām un bezmaksas koncertiem </t>
  </si>
  <si>
    <t>Lekcija*) līdz 1 stundai ārpus muzeja (ņemot vērā tēmas sarežģītību)</t>
  </si>
  <si>
    <t>52.2.</t>
  </si>
  <si>
    <t>72.</t>
  </si>
  <si>
    <t>102.</t>
  </si>
  <si>
    <t>Komercreklāmas izvietošana poligrāfiskajos materiālos</t>
  </si>
  <si>
    <t>pasākums</t>
  </si>
  <si>
    <t>4)</t>
  </si>
  <si>
    <t>1 pasākums</t>
  </si>
  <si>
    <t>Parka objekti:</t>
  </si>
  <si>
    <t xml:space="preserve">Ieeja muzejā, uzrādot attiecīgu dokumentu:
- pirmsskolas vecuma bērniem;                                                                           - bāreņiem;                                                                                                               - bez vecāku gādības palikušiem bērniem, kā arī viņus pavadošām personām (audžuģimene, aizbildnis un bērnu aprūpes iestādes vadītājs);
- personām ar 1. un 2.grupas invaliditāti; 
- politiski represētajām personām;
- Latvijas muzeju darbiniekiem;
- Starptautiskās muzeju padomes (ICOM) biedriem;
- Latvijas Mākslinieku savienības biedriem;                                                        - žurnālistiem;
- Latvijas Mākslas akadēmijas studentiem, Latvijas Kultūras akadēmijas studentiem;
- mākslas, dizaina un amatniecības skolu audzēkņiem;                                      - skolotājam (grupas vadītājam), kurš pavada vismaz 15 skolēnu grupu
</t>
  </si>
  <si>
    <t>- Latvijas muzeju darbiniekiem, Starptautiskās muzeju padomes (ICOM) biedriem;</t>
  </si>
  <si>
    <t>- žurnālistiem</t>
  </si>
  <si>
    <t>- personām ar 1. un 2.grupas invaliditāti, politiski represētajām personām;</t>
  </si>
  <si>
    <t>Muzeja krājuma priekšmeta izmantošana ārpus muzeja, ņemot vērā priekšmetu vērtību (līdz 8 stundām)</t>
  </si>
  <si>
    <t>Zāle “Bellacord”</t>
  </si>
  <si>
    <t>Pensionāriem, personām ar 1. un 2.grupas invaliditāti, represētajām personām (uzrādot attiecīgu dokumentu)  50% atlaide no pilnas biļetes cenas</t>
  </si>
  <si>
    <t>VEF vēstures ekspozīcijas apmeklējums (muzeja darba laikā)</t>
  </si>
  <si>
    <t>Ekskursija VEF vēstures muzeja ekspozīcijā ar gidu (latviešu valodā)</t>
  </si>
  <si>
    <r>
      <t>1 m</t>
    </r>
    <r>
      <rPr>
        <vertAlign val="superscript"/>
        <sz val="11"/>
        <rFont val="Times New Roman"/>
        <family val="1"/>
      </rPr>
      <t>3</t>
    </r>
  </si>
  <si>
    <t>VEF vēstures muzeja krājuma priekšmetu skenēšana (shēmas, rasējumi utt.)</t>
  </si>
  <si>
    <t>- personām ar 1. un 2.grupas invaliditāti, uzrādot apliecību;</t>
  </si>
  <si>
    <t>līdz 45 min.</t>
  </si>
  <si>
    <t>līdz 90 min.</t>
  </si>
  <si>
    <t>Cenu aprēķina, ņemot vērā  katra pasākuma kopējo izmaksu tāmi un apmeklētāju skaitu.</t>
  </si>
  <si>
    <t xml:space="preserve">Pensionāriem, personām ar 2. un 3.grupas invaliditāti, represētajām personām (uzrādot attiecīgu dokumentu) </t>
  </si>
  <si>
    <t>Bērniem līdz 7 gadu vecumam un personām ar 1.grupas invalīditāti</t>
  </si>
  <si>
    <r>
      <t xml:space="preserve">Reklāmas izvietošana pilsētas mēroga kultūras pasākumu atbalstītājiem </t>
    </r>
    <r>
      <rPr>
        <vertAlign val="subscript"/>
        <sz val="11"/>
        <rFont val="Times New Roman"/>
        <family val="1"/>
      </rPr>
      <t>4</t>
    </r>
    <r>
      <rPr>
        <sz val="11"/>
        <rFont val="Times New Roman"/>
        <family val="1"/>
      </rPr>
      <t>)</t>
    </r>
  </si>
  <si>
    <t>₁)</t>
  </si>
  <si>
    <t>Āra skatuve ar podestu</t>
  </si>
  <si>
    <t>8.3.</t>
  </si>
  <si>
    <t>Kino biļete ***</t>
  </si>
  <si>
    <t xml:space="preserve">Bērniem, skolēniem, pensionāriem (uzrādot attiecīgu dokumentu) </t>
  </si>
  <si>
    <t>Kondensatora mikrofons</t>
  </si>
  <si>
    <t>Monitors uz statīva (izmērs 65")</t>
  </si>
  <si>
    <t>VEF vēstures muzeja attēlu publicēšana komerciālos nolūkos, reklāmas izdevumos</t>
  </si>
  <si>
    <t xml:space="preserve">Gida pakalpojumi – ekskursija grupai *) (līdz 25 cilvēkiem) gida pavadībā latviešu valodā </t>
  </si>
  <si>
    <t xml:space="preserve">Gida pakalpojumi – ekskursija grupai *) (līdz 25 cilvēkiem) gida pavadībā angļu / krievu valodā </t>
  </si>
  <si>
    <t>- bērniem līdz 7 gadu vecumam, bāreņiem, bez vecāku gādības palikušiem bērniem, kā arī viņus pavadošām personām (audžuģimene, aizbildnis un bērnu aprūpes iestādes vadītājs);</t>
  </si>
  <si>
    <t>VEF vēstures muzeja vēsturiskā materiāla atlase un informācijas sagatavošana pēc pieprasījuma</t>
  </si>
  <si>
    <t>Iestāžu telpu izmantošana nacionālas un starptautiskas nozīmes pasākumu dalībniekiem – atbilstoši šim mērķim piešķirtajam finansējumam no valsts vai pašvaldības budžeta līdzekļiem.</t>
  </si>
  <si>
    <t>Izstāžu telpa (Nr.202)</t>
  </si>
  <si>
    <t>Balkons ar stacionārajām sēdvietām un sēžamspilveniem</t>
  </si>
  <si>
    <t>Rožu zāle</t>
  </si>
  <si>
    <t>Balkons (2.stāvs; 60 stacionārās sēdvietas)</t>
  </si>
  <si>
    <t xml:space="preserve">Vestibils pie skatītāju zāles (izstāžu stendi atbilstoši ekspozīcijai; 3 galdi, 48 krēsli; 1 pasākuma administrators, 1 apkopējs) </t>
  </si>
  <si>
    <t>INTRO zāle (slēdzot līgumu par Lielās zāles vai tās daļas izmantošanu)</t>
  </si>
  <si>
    <t>Vokālais, instrumentu, kora, galvas mikrofons</t>
  </si>
  <si>
    <t>Administratīvais personāls</t>
  </si>
  <si>
    <t>Panorāmas tālskata izmantošana skatu tornī</t>
  </si>
  <si>
    <t>Muzeja krājuma priekšmetu deponēšana izstādēm citām institūcijām, izņemot muzejus; atkarībā no priekšmeta muzejiskās vērtības (minimālā cena)</t>
  </si>
  <si>
    <t>Lielās zāles balkons (320 sēdvietas)*</t>
  </si>
  <si>
    <t>1.stāva vestibils (foajē)*</t>
  </si>
  <si>
    <t>2.stāva vestibils (balkons)*</t>
  </si>
  <si>
    <t>Izstāžu zāle*</t>
  </si>
  <si>
    <t>Skatuve (bez partera)*</t>
  </si>
  <si>
    <t>Spoguļzāle*</t>
  </si>
  <si>
    <t>Semināru telpa (telpa Nr.319)*</t>
  </si>
  <si>
    <t>Semināru telpa  (telpa Nr.213)*</t>
  </si>
  <si>
    <t>Semināru telpa  (telpa Nr.211)*</t>
  </si>
  <si>
    <t>Semināru telpa  (telpa Nr.314)*</t>
  </si>
  <si>
    <t xml:space="preserve">Muzeja ekspozīcijas telpas, ārpus muzeja darba laika </t>
  </si>
  <si>
    <t>Galds (180 cm)</t>
  </si>
  <si>
    <t>Dūmu mašīna, miglas ģenerators</t>
  </si>
  <si>
    <t>Gaismas režijas izstrāde</t>
  </si>
  <si>
    <t xml:space="preserve">Izdevējdarbība, audio un videomateriālu izgatavošana  </t>
  </si>
  <si>
    <t>gab./ diennaktī</t>
  </si>
  <si>
    <t>Laukums pie VEF Kultūras pils centrālās ieejas</t>
  </si>
  <si>
    <t>Telpu nomas maksai piemērojamie koeficienti</t>
  </si>
  <si>
    <t>gab./ 1 diennaktī</t>
  </si>
  <si>
    <t>Ekskursija VEF Kultūras pilī un VEF vēstures muzeja ekspozīcijā ar gidu (latviešu valodā)</t>
  </si>
  <si>
    <t>Ekskursija VEF Kultūras pilī un VEF vēstures muzeja ekspozīcijā ar gidu (angļu, krievu valodā)</t>
  </si>
  <si>
    <t>Ekskursija VEF Kultūras pilī, VEF teritorijā un VEF vēstures muzeja ekspozīcijā ar gidu (latviešu valodā)</t>
  </si>
  <si>
    <t>Ekskursija VEF Kultūras pilī, VEF teritorijā un VEF vēstures muzeja ekspozīcijā ar gidu (angļu, krievu valodā)</t>
  </si>
  <si>
    <t>gab./1 diennakts</t>
  </si>
  <si>
    <t>Reklāmas izvietošana telpās, izņemot, ja ir noslēgts telpu lietošanas līgums</t>
  </si>
  <si>
    <t xml:space="preserve">Reklāmas laukums uz fasādes pasākuma rīkotājiem, ja ir noslēgts telpu lietošanas līgums </t>
  </si>
  <si>
    <t>uz bērnu koncertiem</t>
  </si>
  <si>
    <t>uz dienas koncertiem</t>
  </si>
  <si>
    <t>Koncerta administratīvais nodrošinājums</t>
  </si>
  <si>
    <r>
      <t xml:space="preserve">Papildu vērtība ne vairāk kā 14.00 </t>
    </r>
    <r>
      <rPr>
        <i/>
        <sz val="11"/>
        <rFont val="Times New Roman"/>
        <family val="1"/>
      </rPr>
      <t>euro</t>
    </r>
    <r>
      <rPr>
        <sz val="11"/>
        <rFont val="Times New Roman"/>
        <family val="1"/>
      </rPr>
      <t xml:space="preserve"> par vienību</t>
    </r>
  </si>
  <si>
    <t xml:space="preserve"> Telpas Jaunielā 29A, Rīgā (telpas cenā iekļauts telpai atbilstošais inventārs)</t>
  </si>
  <si>
    <t>Inventāra, personāla un pārējo pakalpojumu maksas cena tiek noteikta atbilstoši cenrādī noteiktajai maksai, koeficienti netiek piemēroti</t>
  </si>
  <si>
    <t>Lielā zāle ar skatuvi un parteru (483 sēdvietas)*</t>
  </si>
  <si>
    <t>Kamerzāle (krēslu skaits līdz 300)*</t>
  </si>
  <si>
    <t>Mēģinājumu telpa  (telpa Nr.304)</t>
  </si>
  <si>
    <t>Mēģinājumu telpa  (telpa Nr.310)</t>
  </si>
  <si>
    <t xml:space="preserve">Par stundām no plkst. 22.00 līdz plkst. 6.00, izņemot montāžas demontāžas laiku. </t>
  </si>
  <si>
    <t>Kamerzāle (200 sēdvietas, 1 administrators, 1 tehniskais speciālists, 1 apkopējs)</t>
  </si>
  <si>
    <t>Svinību (biljarda) zāle (150 sēdvietas, 1 administrators, 1 tehniskais speciālists, 1 apkopējs)</t>
  </si>
  <si>
    <t>Garderobes daļa, ja tiek izmantota citām vajadzībām</t>
  </si>
  <si>
    <t xml:space="preserve">Vestibils pie Lielās zāles </t>
  </si>
  <si>
    <t>Izstāžu telpa (Nr.302 vai Nr.304)</t>
  </si>
  <si>
    <r>
      <t>Auditorija līdz 50 m</t>
    </r>
    <r>
      <rPr>
        <vertAlign val="superscript"/>
        <sz val="11"/>
        <rFont val="Times New Roman"/>
        <family val="1"/>
      </rPr>
      <t>2</t>
    </r>
    <r>
      <rPr>
        <sz val="11"/>
        <rFont val="Times New Roman"/>
        <family val="1"/>
      </rPr>
      <t xml:space="preserve"> (Nr.401, Nr.404)</t>
    </r>
  </si>
  <si>
    <r>
      <t>Auditorija līdz 40 m</t>
    </r>
    <r>
      <rPr>
        <vertAlign val="superscript"/>
        <sz val="11"/>
        <rFont val="Times New Roman"/>
        <family val="1"/>
      </rPr>
      <t xml:space="preserve">2 </t>
    </r>
    <r>
      <rPr>
        <sz val="11"/>
        <rFont val="Times New Roman"/>
        <family val="1"/>
      </rPr>
      <t>(Nr.402, Nr.403)</t>
    </r>
  </si>
  <si>
    <t>4.stāvs (6 līmenis)</t>
  </si>
  <si>
    <t>Tējas namiņš, rotonda vai deju grīda ar norobežoto apkārtni 20 m rādiusā</t>
  </si>
  <si>
    <t>Lielā zāle (300 stacionāras sēdvietas; 1 pasākuma administrators, 1 tehniskais speciālists, 1 apkopējs)</t>
  </si>
  <si>
    <t>Kamerzāle (70 sēdvietas; 1 pasākuma administrators, 1 tehniskais speciālists, 1 apkopējs)</t>
  </si>
  <si>
    <t>Gleznu galerija (1 administrators)</t>
  </si>
  <si>
    <t>līdz 50</t>
  </si>
  <si>
    <t xml:space="preserve">līdz 83 </t>
  </si>
  <si>
    <t>Mēģinājumu zāle</t>
  </si>
  <si>
    <t>Ģērbtuve (telpas 2-8; 2-11; 2-17; 2-20; 2-21)</t>
  </si>
  <si>
    <t>Fotografēšanas biļete amatieriem</t>
  </si>
  <si>
    <t>74.</t>
  </si>
  <si>
    <t>Izstāžu telpa (Nr.303)</t>
  </si>
  <si>
    <t xml:space="preserve">Nodarbību telpa Nr.2.1.  </t>
  </si>
  <si>
    <t>Parka daudzfunkcionālais laukums (komerciāliem pasākumiem vai pasākumam ar ierobežotu apmeklētāju skaitu) *</t>
  </si>
  <si>
    <t>** Pakalpojumam netiek piemēroti telpu nomas maksas koeficienti.</t>
  </si>
  <si>
    <t>* Pakalpojumam netiek piemēroti telpu nomas maksas koeficienti.</t>
  </si>
  <si>
    <t>Izdevējdarbība, audio un videomateriālu izgatavošana  *)</t>
  </si>
  <si>
    <t>Līgumcena, kuru apstiprina Iestādes vadītājs</t>
  </si>
  <si>
    <t>Atsaucēs noteiktais regulējums</t>
  </si>
  <si>
    <t>6)</t>
  </si>
  <si>
    <t xml:space="preserve">Orķestra bedres sagatavošana </t>
  </si>
  <si>
    <t>C</t>
  </si>
  <si>
    <t>Mēģinājumu, sagatavošanas un novākšanas darbu laikam</t>
  </si>
  <si>
    <t>1 stunda 30 minūtes</t>
  </si>
  <si>
    <t>64.</t>
  </si>
  <si>
    <t>līdz 3 stundām</t>
  </si>
  <si>
    <t>VEF vēstures muzeja materiālu publicēšana komerciālos nolūkos</t>
  </si>
  <si>
    <t>VEF vēstures muzeja materiālu izmantošana, atlase un publicēšana zinātniskos nolūkos</t>
  </si>
  <si>
    <t>bezmaksas</t>
  </si>
  <si>
    <t>96.</t>
  </si>
  <si>
    <t>98.</t>
  </si>
  <si>
    <t>104.</t>
  </si>
  <si>
    <t>106.</t>
  </si>
  <si>
    <t>107.</t>
  </si>
  <si>
    <t>109.</t>
  </si>
  <si>
    <t>108.</t>
  </si>
  <si>
    <t>no 145.00 līdz 900.00</t>
  </si>
  <si>
    <t xml:space="preserve"> no 217.50 līdz 1350.00</t>
  </si>
  <si>
    <t xml:space="preserve">1 persona </t>
  </si>
  <si>
    <t>30 minūtes</t>
  </si>
  <si>
    <t>1 persona</t>
  </si>
  <si>
    <t>3.7.</t>
  </si>
  <si>
    <t>3.8.</t>
  </si>
  <si>
    <t>3.9.</t>
  </si>
  <si>
    <t>3.10.</t>
  </si>
  <si>
    <t>3.11.</t>
  </si>
  <si>
    <t>4.2.</t>
  </si>
  <si>
    <t>4.6.</t>
  </si>
  <si>
    <t>VEF Kultūras pils Ropažu  ielā 2, Rīgā</t>
  </si>
  <si>
    <t>pasākuma norises diennakts</t>
  </si>
  <si>
    <t>montāžas/ demontāžas diennakts</t>
  </si>
  <si>
    <t>Zaļais teātris **</t>
  </si>
  <si>
    <t>Paviljons</t>
  </si>
  <si>
    <t>Paviljons **</t>
  </si>
  <si>
    <t xml:space="preserve">Estrādes iekštelpas </t>
  </si>
  <si>
    <t>Koncertzāle (Kokaru zāle) *</t>
  </si>
  <si>
    <t>Koncertzāles (Kokaru zāles) balkons *</t>
  </si>
  <si>
    <t>Servēšanas telpa</t>
  </si>
  <si>
    <t>Garderobe tiek aprēķināta atsevišķi, izmantojot citām aktivitātēm (izņemot virsdrēbju novietošanu)</t>
  </si>
  <si>
    <t>Ekskursija estrādes iekštelpās vai teritorijā ar gidu (latviešu valodā)</t>
  </si>
  <si>
    <t>Ekskursija estrādes iekštelpās vai teritorijā ar gidu (angļu, krievu valodā)</t>
  </si>
  <si>
    <t>Ekskursija estrādes iekštelpās un teritorijā ar gidu (latviešu valodā)</t>
  </si>
  <si>
    <t>Ekskursija estrādes iekštelpās un teritorijā ar gidu (angļu, krievu valodā)</t>
  </si>
  <si>
    <t>Mobilā akustiskā sistēma (1 mikserpults, 2 mikrofoni, 2 platjoslu skandas, 2 skandu statīvi, elektrības un XLR vadu komutācija)</t>
  </si>
  <si>
    <t>8.1.1.</t>
  </si>
  <si>
    <t>8.1.2.</t>
  </si>
  <si>
    <t>8.2.1.</t>
  </si>
  <si>
    <t>8.2.2.</t>
  </si>
  <si>
    <t>10.4.</t>
  </si>
  <si>
    <t>12.1.1.</t>
  </si>
  <si>
    <t>12.1.2.</t>
  </si>
  <si>
    <t>12.1.3.</t>
  </si>
  <si>
    <t>23.</t>
  </si>
  <si>
    <t>49.1.</t>
  </si>
  <si>
    <t>49.2.</t>
  </si>
  <si>
    <t>49.3.</t>
  </si>
  <si>
    <t>49.4.</t>
  </si>
  <si>
    <t>49.5.</t>
  </si>
  <si>
    <t>49.6.</t>
  </si>
  <si>
    <t>50.1.</t>
  </si>
  <si>
    <t>50.2.</t>
  </si>
  <si>
    <t>50.3.</t>
  </si>
  <si>
    <t>50.4.</t>
  </si>
  <si>
    <t>51.1.</t>
  </si>
  <si>
    <t>Ekskursija estrādes iekštelpās vai teritorijā</t>
  </si>
  <si>
    <t>110.</t>
  </si>
  <si>
    <t xml:space="preserve">Estrādes kortribīnes ar laukumu </t>
  </si>
  <si>
    <t xml:space="preserve">Estrādes skatītāju zona ar pergolu </t>
  </si>
  <si>
    <t xml:space="preserve">Zaļais teātris </t>
  </si>
  <si>
    <t>Ziemeļrīgas kultūras apvienības rīkotajos pasākumos visās struktūrvienībās</t>
  </si>
  <si>
    <t>3.2.</t>
  </si>
  <si>
    <t>Kultūras centrs "Iļģuciems" Lidoņu ielā 27, Rīgā</t>
  </si>
  <si>
    <t xml:space="preserve">1.2. Materiāltehniskais nodrošinājums un personāls  </t>
  </si>
  <si>
    <t xml:space="preserve">Vestibils pie skatītāju zāles (1 pasākuma administrators, 1 apkopējs)  - darba dienās no 9.00 līdz 14.00 * </t>
  </si>
  <si>
    <t>Kamerzāle (1 pasākuma administrators, 1 apkopējs)</t>
  </si>
  <si>
    <t>1.stāva vestibils, ieskaitot garderobi bez personāla</t>
  </si>
  <si>
    <t>1. un 2.stāva vestibili, ieskaitot garderobi bez personāla, ja tiek slēgts līgums par skatītāju zāles un 2.stāva vestibila izmantošanu</t>
  </si>
  <si>
    <t>Apkalpojošais personāls laikā no 22.00 līdz 6.00</t>
  </si>
  <si>
    <t>Administratīvais personāls laikā no 22.00 līdz 6.00</t>
  </si>
  <si>
    <t>Tehniskais personāls laikā no 22.00 līdz 6.00</t>
  </si>
  <si>
    <t>Speciālista pakalpojumi laikā no 22.00 līdz 6.00</t>
  </si>
  <si>
    <t xml:space="preserve">      1.3. Biļešu cenas *</t>
  </si>
  <si>
    <t>Muzejs "Rīgas Jūgendstila centrs" Alberta ielā 12, Rīgā</t>
  </si>
  <si>
    <t>Rīgas Porcelāna muzejs Kalēju ielā 9/11, Rīgā</t>
  </si>
  <si>
    <t>Fotografēšanas biļete muzeja ekspozīcijā – amatieru foto</t>
  </si>
  <si>
    <t>Ieeja muzejā, uzrādot attiecīgu dokumentu: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politiski represētajām personām;
- personām ar 1. un 2.grupas invaliditāti un viņu pavadītājiem; 
- žurnālistiem; 
- citu Latvijas muzeju darbiniekiem; 
- Starptautiskās muzeju padomes (ICOM) biedriem</t>
  </si>
  <si>
    <t>Aleksandra Čaka memoriālais dzīvoklis – muzejs Lāčplēša ielā 48/50, Rīgā</t>
  </si>
  <si>
    <t xml:space="preserve">Ieeja muzejā, uzrādot attiecīgu dokumentu:                                                         - bērniem līdz skolas vecumam vecāku pavadībā; 
- skolotājam (grupas vadītājam), kurš pavada vismaz 15 skolēnu grupu; 
- bāreņiem; 
- bez vecāku gādības palikušiem bērniem, kā arī viņus pavadošām personām (audžuģimene, aizbildnis un bērnu aprūpes iestādes vadītājs);
- personām ar 1. un 2.grupas invaliditāti un viņu pavadītājiem;                                              -  žurnālistiem;                                                                                                               -  Starptautiskās muzeju padomes (ICOM) biedriem;
- citu Latvijas muzeju darbiniekiem </t>
  </si>
  <si>
    <t>- Latvijas Mākslinieku savienības biedriem, Latvijas Mākslas akadēmijas un Latvijas Kultūras akadēmijas studentiem, mākslas, dizaina un amatniecības skolu audzēkņiem;</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</si>
  <si>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</si>
  <si>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Porcelāna priekšmetu veidošana vai apgleznošana (bez priekšmeta vērtības)*</t>
  </si>
  <si>
    <t>Nodarbība slēgtā muzejā (līgumcena atkarībā no nodarbības veida)</t>
  </si>
  <si>
    <t>Līgumcena, kuru apstiprina iestādes vadītājs</t>
  </si>
  <si>
    <t xml:space="preserve">3.2. Materiāltehniskais nodrošinājums un personāls </t>
  </si>
  <si>
    <t xml:space="preserve">4.2. Materiāltehniskais nodrošinājums un personāls </t>
  </si>
  <si>
    <t>Mežaparka Lielā estrāde Ostas prospektā 11, Rīgā</t>
  </si>
  <si>
    <t>Garderobe (pa labi), garderobe (pa kreisi) tiek aprēķināta atsevišķi, izmantojot citām aktivitātēm (izņemot virsdrēbju novietošanu)</t>
  </si>
  <si>
    <t>Zāle (Brīvības gatvē 266)</t>
  </si>
  <si>
    <t>* Telpu lietošanas maksā iekļauts: 1 skaņu režisors, 1 gaismu režisors, 1 administrators, 1 apkopējs un 1 informācijas izvietošana VEF Kultūras pils pasākumu programmā un informācijas ekrānos u.c.</t>
  </si>
  <si>
    <t>Galerija (vienā pusē, 60 sēdvietas)</t>
  </si>
  <si>
    <t>Baletzāle 4.stāvā (6.līmenis, darba dienās no 9.00 līdz 14.00)*</t>
  </si>
  <si>
    <t>Estrāde  bez publiskām iekštelpām ar piegulošo nožogoto teritoriju **</t>
  </si>
  <si>
    <t>Estrāde bez publiskām iekštelpām ar piegulošo nožogoto teritoriju **</t>
  </si>
  <si>
    <t>Estrāde  (t.sk. publiskās iekštelpas) ar piegulošo nožogoto teritoriju **</t>
  </si>
  <si>
    <t>1.stāva ekspozīciju telpa *</t>
  </si>
  <si>
    <t>2.stāva konferenču telpa *</t>
  </si>
  <si>
    <r>
      <t>3.stāva semināra telpa līdz 300 m</t>
    </r>
    <r>
      <rPr>
        <vertAlign val="superscript"/>
        <sz val="11"/>
        <rFont val="Times New Roman"/>
        <family val="1"/>
      </rPr>
      <t>2</t>
    </r>
    <r>
      <rPr>
        <sz val="11"/>
        <rFont val="Times New Roman"/>
        <family val="1"/>
      </rPr>
      <t xml:space="preserve"> *</t>
    </r>
  </si>
  <si>
    <r>
      <t>3.stāva semināra telpa līdz 150 m</t>
    </r>
    <r>
      <rPr>
        <vertAlign val="superscript"/>
        <sz val="11"/>
        <rFont val="Times New Roman"/>
        <family val="1"/>
      </rPr>
      <t>2</t>
    </r>
    <r>
      <rPr>
        <sz val="11"/>
        <rFont val="Times New Roman"/>
        <family val="1"/>
      </rPr>
      <t xml:space="preserve"> *</t>
    </r>
  </si>
  <si>
    <t>Kustīgie prožektori, komplekts 6 gab. (pārvietojami izmantošanai ārpus Lielās zāles)</t>
  </si>
  <si>
    <t>LED kustīgo galvu komplekts 6 gab. (pārvietojami izmantošanai ārpus Lielās zāles)</t>
  </si>
  <si>
    <t>Ieejas biļete personām ar 1. un 2.grupas invaliditāti, represētajām personām (uzrādot attiecīgu dokumentu)</t>
  </si>
  <si>
    <t>Trešo personu īstenotajām licencēto programmu nodarbībām izglītojamiem (akreditētās izglītības iestādes un pedagogi ar privātās prakses sertifikātiem)</t>
  </si>
  <si>
    <t>1.4.</t>
  </si>
  <si>
    <t>2.7.</t>
  </si>
  <si>
    <t>3.6.</t>
  </si>
  <si>
    <t>3.12.</t>
  </si>
  <si>
    <t>6.</t>
  </si>
  <si>
    <t>8.4.</t>
  </si>
  <si>
    <t>10.1.3.</t>
  </si>
  <si>
    <t>12.1.4.</t>
  </si>
  <si>
    <t>12.1.5.</t>
  </si>
  <si>
    <t>Produktu degustācijas papildu vērtība vienam priekšmetam / pasniedzamai porcijai (maksimāli)</t>
  </si>
  <si>
    <t xml:space="preserve">Produkcijas degustācija muzejā "Rīgas Jūgendstila centrs" </t>
  </si>
  <si>
    <t>līdz 200 vietām</t>
  </si>
  <si>
    <t xml:space="preserve"> līdz 400 vietām</t>
  </si>
  <si>
    <t xml:space="preserve"> līdz 600 vietām</t>
  </si>
  <si>
    <t xml:space="preserve"> līdz 800 vietām</t>
  </si>
  <si>
    <t>Austiņu monitoru sistēmas</t>
  </si>
  <si>
    <t>Instrumentu pastiprinātāji</t>
  </si>
  <si>
    <t>Koncertflīģelis K.Kawai, Yamaha 80</t>
  </si>
  <si>
    <t>Lielizmēra LED ekrāns (ar 48 Arena Qline monitoriem) (Ziemeļblāzmā)</t>
  </si>
  <si>
    <t>Skaļrunis</t>
  </si>
  <si>
    <t>Daudzceļu ieraksts no skaņu pults</t>
  </si>
  <si>
    <t>Dinamiskais mikrofons</t>
  </si>
  <si>
    <t>DI box transformators</t>
  </si>
  <si>
    <t>Efektu gaismas prožektors</t>
  </si>
  <si>
    <t>Mobilais prožektors</t>
  </si>
  <si>
    <t>Nošu pults ar gaismiņu</t>
  </si>
  <si>
    <t>51.2.</t>
  </si>
  <si>
    <t>51.3.</t>
  </si>
  <si>
    <t>52.1.</t>
  </si>
  <si>
    <t xml:space="preserve">Mežaparka Lielās estrādes iekštelpu uzkopšana pēc pasākuma </t>
  </si>
  <si>
    <t xml:space="preserve">Nodarbība - telpu orientēšanās </t>
  </si>
  <si>
    <t>gab./ līdz 60 min</t>
  </si>
  <si>
    <t>53.</t>
  </si>
  <si>
    <t>Reklāmas izvietošana pasākuma laikā, ārtelpā</t>
  </si>
  <si>
    <t>111.</t>
  </si>
  <si>
    <t>112.</t>
  </si>
  <si>
    <t>113.</t>
  </si>
  <si>
    <t>114.</t>
  </si>
  <si>
    <t>115.</t>
  </si>
  <si>
    <t>116.</t>
  </si>
  <si>
    <t>Nr.p.k.</t>
  </si>
  <si>
    <t>Citu, iepriekš nenosauktu  telpu izmantošana (izņemot koplietošanas telpas - koridorus, kāpņu telpas, sanitāros mezglus)</t>
  </si>
  <si>
    <t xml:space="preserve">Lielās zāles skatuve </t>
  </si>
  <si>
    <t>Citu, iepriekš nenosauktu telpu izmantošana (izņemot koplietošanas telpas - koridorus, kāpņu telpas, sanitāros mezglus)</t>
  </si>
  <si>
    <t>Saliekams konferenču / apaļais galds</t>
  </si>
  <si>
    <t>Personāla nodrošinājuma izmaksas papildu telpu lietošanas maksā iekļautajam personālam vai ārpus darba laika izmantotajam personālam</t>
  </si>
  <si>
    <t>Citu, iepriekš nenosauktu telpu izmantošana (izņemot koplietošanas telpas - koridori, kāpņu telpas, sanitārie mezgli)</t>
  </si>
  <si>
    <t>Telpas profesionālai fotografēšanai vai filmēšanai</t>
  </si>
  <si>
    <t>Tirdzniecības vieta pergolā pasākumu laikā / sabiedriskā ēdināšana un alkohols</t>
  </si>
  <si>
    <t>Tirdzniecības vieta estrādes teritorijā pasākumu laikā / sabiedriskā ēdināšana un alkohols</t>
  </si>
  <si>
    <t>Tirdzniecības vieta Mežaparka Zaļajā teātrī pasākumu laikā / sabiedriskā ēdināšana un alkohols</t>
  </si>
  <si>
    <t>Digitālais projektors (Mežaparka estrādē)</t>
  </si>
  <si>
    <t>Koncertflīģelis "Steinway"  Lielajā zālē</t>
  </si>
  <si>
    <t>Personalizēts SSID, tīkla parole un ātruma palielināšanas tiešraides palielināšanai ( Mežaparka Lielās estrādes ārtelpā)</t>
  </si>
  <si>
    <t>Apkalpojošais personāls laikā no plkst 22.00 līdz 6.00</t>
  </si>
  <si>
    <t>Tehniskais personāls laikā no plkst. 22.00 līdz 6.00</t>
  </si>
  <si>
    <t>Speciālists laikā no plkst.22.00 līdz 6.00</t>
  </si>
  <si>
    <t>Skaņu ieraksts Lielajā zālē un skaņu studijā</t>
  </si>
  <si>
    <t>V - vienību skaits</t>
  </si>
  <si>
    <t>Telpu un inventāra nodrošināšana pasākumiem,  kas saistīti ar Rīgas valstspilsētas pašvaldības administrācijas struktūrvienībām, nozaru departamentiem, Iestādēm un īpaša statusa institūcijām deleģēto tiešo funkciju un uzdevumu  īstenošanu, pamatojoties uz Departamenta rīkojumu</t>
  </si>
  <si>
    <t>52.</t>
  </si>
  <si>
    <t>dra Čaka muzejs Lāčplēša ielā 48/50, Rīgā</t>
  </si>
  <si>
    <t>APSTIPRINĀTS</t>
  </si>
  <si>
    <t>platība, m²</t>
  </si>
  <si>
    <t>m²/stundā</t>
  </si>
  <si>
    <t>Ekskursija ar gidu ₂)</t>
  </si>
  <si>
    <t>Ieejas biļete muzejā ₂)</t>
  </si>
  <si>
    <t>1.4. Muzeju pakalpojumi ₂)</t>
  </si>
  <si>
    <r>
      <t xml:space="preserve">Koncerts ₂) </t>
    </r>
    <r>
      <rPr>
        <vertAlign val="subscript"/>
        <sz val="11"/>
        <rFont val="Times New Roman"/>
        <family val="1"/>
      </rPr>
      <t>4</t>
    </r>
    <r>
      <rPr>
        <sz val="11"/>
        <rFont val="Times New Roman"/>
        <family val="1"/>
      </rPr>
      <t>)</t>
    </r>
  </si>
  <si>
    <t>Dalības maksa  iestādes rīkotos izglītojošos pasākumos (t.sk. meistarklasēs un izglītojošos  kursos u.tml.) ₃) *)</t>
  </si>
  <si>
    <t>3.3. Biļešu cenas  ₂) *</t>
  </si>
  <si>
    <t>Dalības maksa  iestādes rīkotos kultūras pasākumos (t.sk. gadatirgi, ielu svētki u.c.) ₃) *</t>
  </si>
  <si>
    <t>m² / stundā</t>
  </si>
  <si>
    <t>4.3. Biļešu cenas  ₂) *</t>
  </si>
  <si>
    <t>Biļete  uz ekspozīciju skatu tornī  ₂)</t>
  </si>
  <si>
    <t>Koncerti  ₂)</t>
  </si>
  <si>
    <t xml:space="preserve">₂) </t>
  </si>
  <si>
    <t xml:space="preserve"> Kompleksa, ģimenes, grupas*)  biļetes  ₂) un citas</t>
  </si>
  <si>
    <t>Muzeju un kultūras centru darbības profilam atbilstošu materiālu un priekšmetu veidošana, apstrāde u. c. maksas pakalpojuma sniegšana</t>
  </si>
  <si>
    <t>Biļetes cenu un atlaižu kategorijas nosaka vadītājs ar rīkojumu, norādot pamatojumu – sezonas akcijas, tematiskās ekspozīcijas, audiogida izmantošana apmeklējuma laikā u. c., ņemot vērā pasākuma izmaksu apjomu,  pieejamo finansējumu un plānoto apmeklētāju skaitu.</t>
  </si>
  <si>
    <t>Pensionāriem, personām ar 1. un 2.grupas invaliditāti, represētajām personām (uzrādot attiecīgu dokumentu) 50% atlaide no parastās biļetes cenas</t>
  </si>
  <si>
    <t xml:space="preserve">Afišu un informācijas izvietošana (izņemot Rīgas domes Izglītības, kultūras un sporta departamenta un tā padotības iestāžu izvietoto informāciju) </t>
  </si>
  <si>
    <t>Iestādes vadītājs, ņemot vērā pasākuma izmaksas, plānoto dalībnieku skaitu, pieejamo finansējumu u.c., izdod rīkojumu saskaņā ar pasākuma tāmi.</t>
  </si>
  <si>
    <t>Solu montāža / demontāža Mežaparka Zaļajā teātrī</t>
  </si>
  <si>
    <t>Biļetes cenu un atlaižu kategorijas nosaka vadītājs ar rīkojumu, norādot pamatojumu – sezonas akcijas, tematiskās ekspozīcijas, audiogida izmantošana apmeklējuma laikā u.c., ņemot vērā pasākuma izmaksu apjomu, pieejamo finansējumu un plānoto apmeklētāju skaitu.</t>
  </si>
  <si>
    <t>Podestu uzbūve (podestu izmēri: 1x2m vai 0.5x2m)</t>
  </si>
  <si>
    <t>Profesionāla fotografēšana / filmēšana VEF vēstures muzeja  ekspozīcijas telpās (izņemot fotografēšanu vai filmēšanu muzeja popularizēšanas nolūkā)</t>
  </si>
  <si>
    <t>Lekcija*) līdz 1 stundai ārpus VEF vēstures muzeja ekspozīcijas telpām (ņemot vērā lekcijas sagatavošanas sarežģītību)</t>
  </si>
  <si>
    <t>Reklāmas izvietošana vides stendā pasākuma rīkotājiem, slēdzot telpu lietošanas līgumu</t>
  </si>
  <si>
    <t>Muzeja un kultūras centra darbības profilam atbilstošu materiālu un priekšmetu veidošana, apstrāde</t>
  </si>
  <si>
    <t>Mūzikas instrumentu īstermiņa (vienreizēja) izmantošana uz noteiktu laiku 10% no instrumenta iegādes vērtības, piemērojot atlaidi mūzikas skolām un bezmaksas koncertiem (instrumenta nomas cena = Iegādes vērtība X 10% X koeficienti) – nav piemērojama īstermiņa noma instrumentiem (ārpus iestādes telpām), kas norādīti 51.22. un 51.23.punktā.</t>
  </si>
  <si>
    <t xml:space="preserve"> Biļetes cena ar 50% atlaidi:                                                                                                                   </t>
  </si>
  <si>
    <t>- politiski represētajām personām, uzrādot apliecību;</t>
  </si>
  <si>
    <t>Maksas pakalpojuma cenu par telpu izmantošanu aprēķina pēc formulas:</t>
  </si>
  <si>
    <r>
      <t xml:space="preserve">TnC = C x V x K, </t>
    </r>
    <r>
      <rPr>
        <sz val="11"/>
        <rFont val="Times New Roman"/>
        <family val="1"/>
      </rPr>
      <t>kur:</t>
    </r>
  </si>
  <si>
    <t xml:space="preserve">Telpu un inventāra nodrošināšana pasākumiem, kas saistīti ar Departamenta un Iestādēm deleģēto tiešo funkciju un uzdevumu īstenošanu, pamatojoties uz Departamenta rīkojumu </t>
  </si>
  <si>
    <t xml:space="preserve">Telpu un inventāra nodrošināšana pasākumiem, kas nav saistīti ar Iestādēm deleģēto tiešo funkciju un uzdevumu īstenošanu, pamatojoties uz Departamenta rīkojumu, noslēdzot telpu lietošanas (nomas) līgumu starp Iestādēm </t>
  </si>
  <si>
    <t>Ja šajā cenrādī  iekārta, aprīkojums vai pakalpojums nav minēts, iestāde var piemērot maksu, kas noteikta analoģiskai iekārtai, aprīkojumam vai pakalpojumam citā ar šo Rīgas domes lēmumu apstiprinātā cenrādī.</t>
  </si>
  <si>
    <t>Foajē (pagrabstāvā; ar centrālo ieeju un sanitāro mezglu; bez garderobes)</t>
  </si>
  <si>
    <t>Apstrādājamo priekšmetu cenas tiek noteiktas ar rīkojumu, ņemot vērā  iegādes cenu un noteikto papildu vērtību (sk. 18.punktu).</t>
  </si>
  <si>
    <t>Visas kultūras pils publiskās telpas (t.sk. mēbeles un inventārs)*</t>
  </si>
  <si>
    <t>Visas estrādes ēkas pasākumu iekštelpas (t.sk. mēbeles un inventārs) **</t>
  </si>
  <si>
    <t xml:space="preserve">Konsultācija par Latvijas porcelāna ražošanas vēsturi (mutiska, līdz 30 minūtēm) </t>
  </si>
  <si>
    <t>Semināru telpa (telpa Nr.319)* ar terasi</t>
  </si>
  <si>
    <t>Semināru telpa  (telpa Nr.314)* ar terasi</t>
  </si>
  <si>
    <t>Lielā zāle (bez skatuves, 440 sēdvietas, 1 administrators, 1 tehniskais speciālists, 1 apkopējs)</t>
  </si>
  <si>
    <t>Lielā zāle (ar skatuvi, 1 administrators, 1 tehniskais speciālists, 1 apkopējs)</t>
  </si>
  <si>
    <t>sākot no 2.stundas</t>
  </si>
  <si>
    <t>Estrādes teritorija starp 3. un 1. vārtiem (iekļaujot asfaltēto stāvvietas segumu)</t>
  </si>
  <si>
    <t>Gaismas, skaņas, video un citi aksesuāri</t>
  </si>
  <si>
    <t>Motorizēts ekrāns 10 m x 6 m ( Mežaparka estrādē)</t>
  </si>
  <si>
    <t xml:space="preserve">Kopijas no bibliotēkas krājuma </t>
  </si>
  <si>
    <t>formāts A4 – 1 lpp.</t>
  </si>
  <si>
    <t>formāts A4  – 1 lp. (uz vienas lapas abām pusēm)</t>
  </si>
  <si>
    <t>attēls, kas lielāks par 1/4 lpp. no formāta A4 – 1 lpp.</t>
  </si>
  <si>
    <t>attēls, kas lielāks par 1/4 lpp. no formāta A4 – 1 lp(uz vienas lapas abām pusēm)</t>
  </si>
  <si>
    <t>formāts A3 – 1 lpp.</t>
  </si>
  <si>
    <t>formāts A3 – 1 lp.(uz vienas lapas abām pusēm)</t>
  </si>
  <si>
    <t>attēls, kas lielāks par 1/4 lpp. no formāta A3 – 1 lpp.</t>
  </si>
  <si>
    <t>attēls, kas lielāks par 1/4 lpp. no formāta A3 – 1 lp.(uz vienas lapas abām pusēm)</t>
  </si>
  <si>
    <t xml:space="preserve">Krāsu kopijas no bibliotēkas krājuma </t>
  </si>
  <si>
    <t xml:space="preserve">Kopijas no apmeklētāju dokumentiem </t>
  </si>
  <si>
    <t xml:space="preserve">Krāsu kopijas no apmeklētāju dokumentiem </t>
  </si>
  <si>
    <t>Izdruka no datora</t>
  </si>
  <si>
    <t>formāts A4 – 1 lpp., melnbalta izdruka</t>
  </si>
  <si>
    <t>formāts A4 – 1 lpp., krāsaina izdruka</t>
  </si>
  <si>
    <t>attēls  1/4 lpp. no formāta A4, krāsaina izdruka</t>
  </si>
  <si>
    <t>attēls 1/2 lpp. no formāta A4, krāsaina izdruka</t>
  </si>
  <si>
    <t>attēls formāts A4 – 1 lpp., krāsaina izdruka</t>
  </si>
  <si>
    <t>vienība/dienā</t>
  </si>
  <si>
    <t>117.</t>
  </si>
  <si>
    <t>118.</t>
  </si>
  <si>
    <t>119.</t>
  </si>
  <si>
    <t>120.</t>
  </si>
  <si>
    <t>121.</t>
  </si>
  <si>
    <t>122.</t>
  </si>
  <si>
    <t>Pakalpojums nav apliekams ar PVN (Pievienotās vērtības nodokļa likuma 52.panta pirmās daļas 17.punkta b), c), d) vai e) apakšpunkts.</t>
  </si>
  <si>
    <r>
      <t xml:space="preserve">Cenas norādītas bez PVN. Veicot pakalpojuma maksas aprēķinu, ar formulu </t>
    </r>
    <r>
      <rPr>
        <vertAlign val="subscript"/>
        <sz val="11"/>
        <rFont val="Times New Roman"/>
        <family val="1"/>
      </rPr>
      <t>₁</t>
    </r>
    <r>
      <rPr>
        <vertAlign val="subscript"/>
        <sz val="12"/>
        <rFont val="Times New Roman"/>
        <family val="1"/>
      </rPr>
      <t>)</t>
    </r>
    <r>
      <rPr>
        <vertAlign val="subscript"/>
        <sz val="11"/>
        <rFont val="Times New Roman"/>
        <family val="1"/>
      </rPr>
      <t xml:space="preserve"> 6</t>
    </r>
    <r>
      <rPr>
        <vertAlign val="subscript"/>
        <sz val="12"/>
        <rFont val="Times New Roman"/>
        <family val="1"/>
      </rPr>
      <t xml:space="preserve">) </t>
    </r>
    <r>
      <rPr>
        <sz val="12"/>
        <rFont val="Times New Roman"/>
        <family val="1"/>
      </rPr>
      <t>iegūtajam skaitlim jāpievieno pievienotās vērtības nodoklis atbilstoši Pievienotās vērtības nodokļa likuma normām.</t>
    </r>
  </si>
  <si>
    <r>
      <t xml:space="preserve"> Papildu inventāra cena, kas nav iekļauta 1.1.punktā minētajā telpu nomas cenā</t>
    </r>
    <r>
      <rPr>
        <b/>
        <vertAlign val="subscript"/>
        <sz val="11"/>
        <rFont val="Times New Roman"/>
        <family val="1"/>
      </rPr>
      <t xml:space="preserve"> 1) 3)</t>
    </r>
  </si>
  <si>
    <r>
      <t xml:space="preserve">Biļete uz ekspozīciju muzejā </t>
    </r>
    <r>
      <rPr>
        <vertAlign val="subscript"/>
        <sz val="11"/>
        <rFont val="Times New Roman"/>
        <family val="1"/>
      </rPr>
      <t>₂)</t>
    </r>
  </si>
  <si>
    <r>
      <t xml:space="preserve">Ieejas biļete </t>
    </r>
    <r>
      <rPr>
        <vertAlign val="subscript"/>
        <sz val="11"/>
        <rFont val="Times New Roman"/>
        <family val="1"/>
      </rPr>
      <t>₂)</t>
    </r>
  </si>
  <si>
    <r>
      <t xml:space="preserve">Biļete  uz izstādi ekspozīciju zālē </t>
    </r>
    <r>
      <rPr>
        <vertAlign val="subscript"/>
        <sz val="11"/>
        <rFont val="Times New Roman"/>
        <family val="1"/>
      </rPr>
      <t xml:space="preserve"> ₂)</t>
    </r>
  </si>
  <si>
    <r>
      <t xml:space="preserve">Izstādes apmeklējums gida pavadībā </t>
    </r>
    <r>
      <rPr>
        <vertAlign val="subscript"/>
        <sz val="11"/>
        <rFont val="Times New Roman"/>
        <family val="1"/>
      </rPr>
      <t>₂)</t>
    </r>
  </si>
  <si>
    <r>
      <t xml:space="preserve">Dalības maksa  iestādes rīkotos izglītojošos pasākumos (t.sk. meistarklasēs un izglītojošajos kursos u.tml.) </t>
    </r>
    <r>
      <rPr>
        <vertAlign val="subscript"/>
        <sz val="11"/>
        <rFont val="Times New Roman"/>
        <family val="1"/>
      </rPr>
      <t>₃)</t>
    </r>
    <r>
      <rPr>
        <sz val="11"/>
        <rFont val="Times New Roman"/>
        <family val="1"/>
      </rPr>
      <t xml:space="preserve"> *</t>
    </r>
  </si>
  <si>
    <r>
      <t xml:space="preserve">Koncerts </t>
    </r>
    <r>
      <rPr>
        <vertAlign val="subscript"/>
        <sz val="11"/>
        <rFont val="Times New Roman"/>
        <family val="1"/>
      </rPr>
      <t>1) 3)</t>
    </r>
  </si>
  <si>
    <r>
      <t xml:space="preserve">Sods par instrumenta nozaudēšanu vai bojāšanu – 100% no iegādes vērtības </t>
    </r>
    <r>
      <rPr>
        <vertAlign val="subscript"/>
        <sz val="11"/>
        <rFont val="Times New Roman"/>
        <family val="1"/>
      </rPr>
      <t>*)</t>
    </r>
  </si>
  <si>
    <t>3)</t>
  </si>
  <si>
    <t>5)</t>
  </si>
  <si>
    <r>
      <t xml:space="preserve">Ekskursija ar gidu parkā, kultūras pilī un Augusta Dombrovska ekspozīcijā </t>
    </r>
    <r>
      <rPr>
        <vertAlign val="subscript"/>
        <sz val="11"/>
        <rFont val="Times New Roman"/>
        <family val="1"/>
      </rPr>
      <t>₂)</t>
    </r>
    <r>
      <rPr>
        <sz val="11"/>
        <rFont val="Times New Roman"/>
        <family val="1"/>
      </rPr>
      <t xml:space="preserve"> (krievu vai angļu valodā) </t>
    </r>
  </si>
  <si>
    <r>
      <t xml:space="preserve">Ekskursija ar gidu parkā, kultūras pilī un Augusta Dombrovska ekspozīcijā </t>
    </r>
    <r>
      <rPr>
        <vertAlign val="subscript"/>
        <sz val="11"/>
        <rFont val="Times New Roman"/>
        <family val="1"/>
      </rPr>
      <t>₂)</t>
    </r>
    <r>
      <rPr>
        <sz val="11"/>
        <rFont val="Times New Roman"/>
        <family val="1"/>
      </rPr>
      <t xml:space="preserve"> (latviešu valodā) </t>
    </r>
  </si>
  <si>
    <r>
      <rPr>
        <b/>
        <sz val="11"/>
        <color indexed="8"/>
        <rFont val="Times New Roman"/>
        <family val="1"/>
      </rPr>
      <t>Skenēšama</t>
    </r>
    <r>
      <rPr>
        <sz val="11"/>
        <color indexed="8"/>
        <rFont val="Times New Roman"/>
        <family val="1"/>
      </rPr>
      <t xml:space="preserve"> - viena lapa attēla formātā</t>
    </r>
  </si>
  <si>
    <r>
      <t xml:space="preserve">Par informācijas resursu lietošanu ilgāk par noteikto laiku, par katru vienību un katru nokavēto dienu (saskaņā ar bibliotēkas lietošanas noteikumiem)  </t>
    </r>
    <r>
      <rPr>
        <vertAlign val="subscript"/>
        <sz val="11"/>
        <color indexed="8"/>
        <rFont val="Times New Roman"/>
        <family val="1"/>
      </rPr>
      <t>*)</t>
    </r>
  </si>
  <si>
    <r>
      <t xml:space="preserve">Maksa par atkārtotu lasītāja kartes izsniegšanu </t>
    </r>
    <r>
      <rPr>
        <vertAlign val="subscript"/>
        <sz val="11"/>
        <rFont val="Times New Roman"/>
        <family val="1"/>
      </rPr>
      <t>*)</t>
    </r>
  </si>
  <si>
    <t>Amatniekiem un fiziskām personām par pašu izgatavotas amatniecības izstrādājumu, pašu audzētas augkopības un ražotas pārtikas produktu tirdzniecību</t>
  </si>
  <si>
    <t>Par rūpnieciski ražotu preču, pārtikas preču un  bezalkoholisku dzērienu tirdzniecību</t>
  </si>
  <si>
    <t>Par alkoholisku dzērienu - gan rūpnieciski sagatavotu, gan tirdzniecības vietā sajauktu ar bezalkoholiskajiem dzērieniem tirdzniecību patērēšanai tirdzniecības vietās</t>
  </si>
  <si>
    <t>L;</t>
  </si>
  <si>
    <r>
      <t>Ieejas biļete skolēniem, pensionāriem un studentiem ₂</t>
    </r>
    <r>
      <rPr>
        <vertAlign val="subscript"/>
        <sz val="11"/>
        <rFont val="Times New Roman"/>
        <family val="1"/>
      </rPr>
      <t>)</t>
    </r>
    <r>
      <rPr>
        <sz val="11"/>
        <rFont val="Times New Roman"/>
        <family val="1"/>
      </rPr>
      <t xml:space="preserve"> (uzrādot attiecīgu dokumentu)</t>
    </r>
  </si>
  <si>
    <t>Maksa par nozaudētu garderobes numuriņu, skapīša atslēgu **)</t>
  </si>
  <si>
    <t xml:space="preserve">Starpnieka atlīdzība, 10%  no faktiski pārdoto biļešu ieņēmumiem </t>
  </si>
  <si>
    <t>10%  no faktiski pārdoto biļešu ieņēmumiem</t>
  </si>
  <si>
    <t>10% no faktiski pārdoto biļešu ieņēmumiem</t>
  </si>
  <si>
    <t xml:space="preserve">Visas kultūras pils pasākumu telpas (tajā skaitā mēbeles un inventārs)*,** </t>
  </si>
  <si>
    <t>* Telpu lietošanas maksā iekļauts: 1 skaņu režisors, 1 gaismu režisors, 1 administrators, 1 apkopējs un 1 informācijas izvietošana  Ziemeļrīgas kultūras apvienības pasākumu programmā un informācijas ekrānos u.c.</t>
  </si>
  <si>
    <t>Maksa par nozaudētu garderobes numuriņu ***)</t>
  </si>
  <si>
    <t>No / līdz, euro</t>
  </si>
  <si>
    <t>***)</t>
  </si>
  <si>
    <t>***</t>
  </si>
  <si>
    <t xml:space="preserve">  ar Rīgas domes 18.01.2023.</t>
  </si>
  <si>
    <t>lēmumu Nr. RD-23-2176-lē</t>
  </si>
  <si>
    <t>3.</t>
  </si>
  <si>
    <t>Apaļais galds (diametrs 0.9 m)</t>
  </si>
  <si>
    <t>Stāvgalds (koka)</t>
  </si>
  <si>
    <t>Stāvgalds (plastmasas)</t>
  </si>
  <si>
    <t xml:space="preserve">Apkalpojošais personāls no pl.22.00 līdz 6.00 </t>
  </si>
  <si>
    <t xml:space="preserve">Tehniskais personāls  no pl.22.00 līdz 6.00 </t>
  </si>
  <si>
    <t xml:space="preserve">Speciālista pakalpojumi no pl.22.00 līdz 6.00 </t>
  </si>
  <si>
    <t xml:space="preserve">Flīģeļa skaņošana </t>
  </si>
  <si>
    <t>Amatierkolektīvu mēģinājumu telpa 4.stāvā</t>
  </si>
  <si>
    <t>Krāsainas gaismas prožektori</t>
  </si>
  <si>
    <t>1 persona / 1 diennakts (minimāli)</t>
  </si>
  <si>
    <t xml:space="preserve">2. </t>
  </si>
  <si>
    <t>2.6.</t>
  </si>
  <si>
    <t>3.13.</t>
  </si>
  <si>
    <t>3.14.</t>
  </si>
  <si>
    <t>3.15.</t>
  </si>
  <si>
    <t>3.16.</t>
  </si>
  <si>
    <t xml:space="preserve">Apkalpojošais personāls </t>
  </si>
  <si>
    <t xml:space="preserve">Tehniskais personāls </t>
  </si>
  <si>
    <t xml:space="preserve">Speciālista pakalpojumi </t>
  </si>
  <si>
    <t>4.8.</t>
  </si>
  <si>
    <t>18.1.</t>
  </si>
  <si>
    <t>Saskaņā ar 18.punktu noteiktajai Dalības maksai piemērojamie koeficienti</t>
  </si>
  <si>
    <t>18.1.1.</t>
  </si>
  <si>
    <t>18.1.2.</t>
  </si>
  <si>
    <t>18.1.3.</t>
  </si>
  <si>
    <t>23.1.</t>
  </si>
  <si>
    <t>23.2.</t>
  </si>
  <si>
    <t>23.3.</t>
  </si>
  <si>
    <t>23.5.</t>
  </si>
  <si>
    <t>23.4.</t>
  </si>
  <si>
    <t xml:space="preserve">Auditorija līdz 20 m² </t>
  </si>
  <si>
    <t>23.6.</t>
  </si>
  <si>
    <t>23.7.</t>
  </si>
  <si>
    <t xml:space="preserve">Auditorija līdz 40 m² </t>
  </si>
  <si>
    <t>23.8.</t>
  </si>
  <si>
    <t xml:space="preserve">Auditorija līdz 60 m² </t>
  </si>
  <si>
    <t>23.9.</t>
  </si>
  <si>
    <t>24.</t>
  </si>
  <si>
    <t>5.1.</t>
  </si>
  <si>
    <t>5.1.1.</t>
  </si>
  <si>
    <t>5.1.2.</t>
  </si>
  <si>
    <t>5.1.3.</t>
  </si>
  <si>
    <t>5.1.4.</t>
  </si>
  <si>
    <t>5.1.5.</t>
  </si>
  <si>
    <t>5.1.6.</t>
  </si>
  <si>
    <t>5.1.7.</t>
  </si>
  <si>
    <t>5.1.8.</t>
  </si>
  <si>
    <t>5.2.</t>
  </si>
  <si>
    <t>5.3.</t>
  </si>
  <si>
    <t>6.1.</t>
  </si>
  <si>
    <t>6.1.1.</t>
  </si>
  <si>
    <t>6.1.2.</t>
  </si>
  <si>
    <t>6.2.</t>
  </si>
  <si>
    <t>6.2.1.</t>
  </si>
  <si>
    <t>6.2.2.</t>
  </si>
  <si>
    <t>6.3.</t>
  </si>
  <si>
    <t>6.4.</t>
  </si>
  <si>
    <t>8.1.3.</t>
  </si>
  <si>
    <t>10.1.4.</t>
  </si>
  <si>
    <t>10.1.5.</t>
  </si>
  <si>
    <t>10.1.6.</t>
  </si>
  <si>
    <t>10.3.1.</t>
  </si>
  <si>
    <t>10.3.2.</t>
  </si>
  <si>
    <t>10.3.3.</t>
  </si>
  <si>
    <t>10.3.4.</t>
  </si>
  <si>
    <t>10.4.1.</t>
  </si>
  <si>
    <t>10.4.2.</t>
  </si>
  <si>
    <t>11.1.</t>
  </si>
  <si>
    <t>11.1.1.</t>
  </si>
  <si>
    <t>11.1.2.</t>
  </si>
  <si>
    <t>11.1.3.</t>
  </si>
  <si>
    <t>11.1.4.</t>
  </si>
  <si>
    <t>11.1.5.</t>
  </si>
  <si>
    <t>11.1.6.</t>
  </si>
  <si>
    <t>11.1.7.</t>
  </si>
  <si>
    <t>11.2.</t>
  </si>
  <si>
    <t>12.2.1.</t>
  </si>
  <si>
    <t>12.2.2.</t>
  </si>
  <si>
    <t>24.1.</t>
  </si>
  <si>
    <t xml:space="preserve">Skatītāju zāle ar skatuvi (līdz 220 sēdvietām; 1 pasākuma administrators, 1 tehniskais speciālists, 1 apkopējs) </t>
  </si>
  <si>
    <t>24.2.</t>
  </si>
  <si>
    <t xml:space="preserve">Skatītāju zāle ar skatuvi (līdz 220 sēdvietām; 1 pasākuma administrators, 1 tehniskais speciālists, 1 apkopējs) - darba dienās no 9.00 līdz 14.00* </t>
  </si>
  <si>
    <t>24.3.</t>
  </si>
  <si>
    <t>24.4.</t>
  </si>
  <si>
    <t>24.5.</t>
  </si>
  <si>
    <t>24.6.</t>
  </si>
  <si>
    <t>24.7.</t>
  </si>
  <si>
    <t>24.8.</t>
  </si>
  <si>
    <t>24.9.</t>
  </si>
  <si>
    <t>24.10.</t>
  </si>
  <si>
    <t>24.11.</t>
  </si>
  <si>
    <t>3. Rīgas kultūras un tautas mākslas centrs “Mazā Ģilde”</t>
  </si>
  <si>
    <t xml:space="preserve">2.2. Materiāltehniskais nodrošinājums un personāls  </t>
  </si>
  <si>
    <r>
      <t xml:space="preserve"> Papildu inventāra cena, kas nav iekļauta 2.1.punktā minētajā telpu nomas cenā</t>
    </r>
    <r>
      <rPr>
        <b/>
        <vertAlign val="subscript"/>
        <sz val="11"/>
        <rFont val="Times New Roman"/>
        <family val="1"/>
      </rPr>
      <t xml:space="preserve"> 1) 3)</t>
    </r>
  </si>
  <si>
    <r>
      <t xml:space="preserve">2.1. Telpu izmantošana pasākumu organizēšanai (cenā iekļauts telpai atbilstošais inventārs, izņemot 25.punktā minēto) </t>
    </r>
    <r>
      <rPr>
        <b/>
        <vertAlign val="subscript"/>
        <sz val="12"/>
        <rFont val="Times New Roman"/>
        <family val="1"/>
      </rPr>
      <t>1) 5)</t>
    </r>
  </si>
  <si>
    <t>25.1.</t>
  </si>
  <si>
    <t>25.2.</t>
  </si>
  <si>
    <t>26.1.</t>
  </si>
  <si>
    <t>26.2.</t>
  </si>
  <si>
    <t>26.3.</t>
  </si>
  <si>
    <t>26.4.</t>
  </si>
  <si>
    <t>26.5.</t>
  </si>
  <si>
    <t>26.6.</t>
  </si>
  <si>
    <t>26.7.</t>
  </si>
  <si>
    <t>26.8.</t>
  </si>
  <si>
    <t xml:space="preserve">      2.3. Biļešu cenas *</t>
  </si>
  <si>
    <t>27.1.</t>
  </si>
  <si>
    <t>27.1.1.</t>
  </si>
  <si>
    <t>27.1.2.</t>
  </si>
  <si>
    <t>27.2.</t>
  </si>
  <si>
    <t>2.4. Citi pakalpojumi un maksājumi</t>
  </si>
  <si>
    <t>Kultūras centru darbības profilam atbilstošu materiālu un priekšmetu veidošana, apstrāde u. c. maksas pakalpojuma sniegšana</t>
  </si>
  <si>
    <t xml:space="preserve"> - līdz 1 gada vecumam</t>
  </si>
  <si>
    <t xml:space="preserve"> - no 1 gada vecuma</t>
  </si>
  <si>
    <t>Tirdzniecības vieta iestādes teritorijā pasākumu laikā / sabiedriskā ēdināšana un alkohols</t>
  </si>
  <si>
    <t xml:space="preserve">m² /dienā </t>
  </si>
  <si>
    <t>Vieta atrakciju organizēšanai iestādes teritorijā pasākuma laikā (piepūšamās atrakcijas, karuseļi, izjādes bez elektrības pieslēguma)</t>
  </si>
  <si>
    <t>Vieta atrakciju organizēšanai iestādes teritorijā pasākuma laikā (piepūšamās atrakcijas, karuseļi, izjādes izmantojot elektrības pieslēgumu)</t>
  </si>
  <si>
    <t>Tirdzniecības vieta iestādes teritorijā pasākumu laikā / pārtikas un nepārtikas preces izmantojot elektrības pieslēgumu</t>
  </si>
  <si>
    <t>Tirdzniecības vieta iestādes teritorijā pasākumu laikā / pārtikas un nepārtikas preces bez elektrības pieslēguma</t>
  </si>
  <si>
    <t>Vieta radošo -mākslas darbnīcu (sejiņu apgleznošana u.c.) nodrošināšanai iestādes teritorijā pasākuma laikā</t>
  </si>
  <si>
    <t xml:space="preserve">37. </t>
  </si>
  <si>
    <t xml:space="preserve">38. </t>
  </si>
  <si>
    <t xml:space="preserve">39. </t>
  </si>
  <si>
    <t>39.1</t>
  </si>
  <si>
    <t xml:space="preserve">39.2. </t>
  </si>
  <si>
    <r>
      <t>Papildu inventāra cena, kas nav iekļauta</t>
    </r>
    <r>
      <rPr>
        <b/>
        <sz val="11"/>
        <color indexed="17"/>
        <rFont val="Times New Roman"/>
        <family val="1"/>
      </rPr>
      <t xml:space="preserve"> 3.1.</t>
    </r>
    <r>
      <rPr>
        <b/>
        <sz val="11"/>
        <rFont val="Times New Roman"/>
        <family val="1"/>
      </rPr>
      <t>punktā minētajā telpu nomas cenā</t>
    </r>
  </si>
  <si>
    <t>Apaļais galds (diametrs 1.8 m)</t>
  </si>
  <si>
    <t>40.1.</t>
  </si>
  <si>
    <t>40.2.</t>
  </si>
  <si>
    <t>40.3.</t>
  </si>
  <si>
    <t>40.4.</t>
  </si>
  <si>
    <t>40.5.</t>
  </si>
  <si>
    <t>40.6.</t>
  </si>
  <si>
    <t>40.7.</t>
  </si>
  <si>
    <t>40.8.</t>
  </si>
  <si>
    <t>40.9.</t>
  </si>
  <si>
    <t>40.10.</t>
  </si>
  <si>
    <t>40.11.</t>
  </si>
  <si>
    <t>40.12.</t>
  </si>
  <si>
    <t>40.13.</t>
  </si>
  <si>
    <t>40.14.</t>
  </si>
  <si>
    <t>40.15.</t>
  </si>
  <si>
    <t>41.1.</t>
  </si>
  <si>
    <t>41.2.</t>
  </si>
  <si>
    <t>41.3.</t>
  </si>
  <si>
    <t>41.4.</t>
  </si>
  <si>
    <t>41.5.</t>
  </si>
  <si>
    <t>41.6.</t>
  </si>
  <si>
    <t>42.1.</t>
  </si>
  <si>
    <t>42.1.1.</t>
  </si>
  <si>
    <t>42.1.2.</t>
  </si>
  <si>
    <t>42.2.</t>
  </si>
  <si>
    <t xml:space="preserve">4. Kultūras un tautas mākslas centrs "Ritums" </t>
  </si>
  <si>
    <t>5. Ziemeļrīgas kultūras apvienība</t>
  </si>
  <si>
    <r>
      <t>5.1. Telpu  izmantošana pasākumu organizēšanai</t>
    </r>
    <r>
      <rPr>
        <b/>
        <vertAlign val="subscript"/>
        <sz val="12"/>
        <rFont val="Times New Roman"/>
        <family val="1"/>
      </rPr>
      <t xml:space="preserve"> 1) 5)</t>
    </r>
  </si>
  <si>
    <t>58.1.</t>
  </si>
  <si>
    <t>58.2.</t>
  </si>
  <si>
    <t>58.3.</t>
  </si>
  <si>
    <t>58.4.</t>
  </si>
  <si>
    <t>58.5.</t>
  </si>
  <si>
    <t>58.6.</t>
  </si>
  <si>
    <t>58.7.</t>
  </si>
  <si>
    <t>58.8.</t>
  </si>
  <si>
    <t>58.9.</t>
  </si>
  <si>
    <t>58.10.</t>
  </si>
  <si>
    <t>58.11.</t>
  </si>
  <si>
    <t>58.12.</t>
  </si>
  <si>
    <t>58.13.</t>
  </si>
  <si>
    <t>58.14.</t>
  </si>
  <si>
    <t>58.15.</t>
  </si>
  <si>
    <t>58.16.</t>
  </si>
  <si>
    <t>58.17.</t>
  </si>
  <si>
    <t>58.18.</t>
  </si>
  <si>
    <t>58.19.</t>
  </si>
  <si>
    <t>58.20.</t>
  </si>
  <si>
    <t>58.21.</t>
  </si>
  <si>
    <t>58.22.</t>
  </si>
  <si>
    <t>58.23.</t>
  </si>
  <si>
    <t>59.1.</t>
  </si>
  <si>
    <t>59.1.1.</t>
  </si>
  <si>
    <t>59.1.2.</t>
  </si>
  <si>
    <t>59.1.3.</t>
  </si>
  <si>
    <t>59.2.</t>
  </si>
  <si>
    <t>59.3.</t>
  </si>
  <si>
    <t>59.3.1.</t>
  </si>
  <si>
    <t>59.3.2.</t>
  </si>
  <si>
    <t>59.3.3.</t>
  </si>
  <si>
    <t>59.3.4.</t>
  </si>
  <si>
    <t>59.3.5.</t>
  </si>
  <si>
    <t>59.3.6.</t>
  </si>
  <si>
    <t>59.3.7.</t>
  </si>
  <si>
    <t>59.4.</t>
  </si>
  <si>
    <t>59.4.1.</t>
  </si>
  <si>
    <t>59.4.2.</t>
  </si>
  <si>
    <t>59.4.3.</t>
  </si>
  <si>
    <t>59.5.</t>
  </si>
  <si>
    <t>59.5.1.</t>
  </si>
  <si>
    <t>59.5.2.</t>
  </si>
  <si>
    <t>59.6.</t>
  </si>
  <si>
    <t>59.7.</t>
  </si>
  <si>
    <t>59.8.</t>
  </si>
  <si>
    <t>59.9.</t>
  </si>
  <si>
    <t>59.9.1.</t>
  </si>
  <si>
    <t>59.9.2.</t>
  </si>
  <si>
    <t>59.9.3.</t>
  </si>
  <si>
    <t>59.9.4.</t>
  </si>
  <si>
    <t>59.9.5.</t>
  </si>
  <si>
    <t>59.9.6.</t>
  </si>
  <si>
    <t>59.9.7.</t>
  </si>
  <si>
    <t>60.1.</t>
  </si>
  <si>
    <t>60.2.</t>
  </si>
  <si>
    <t>60.3.</t>
  </si>
  <si>
    <t>60.4.</t>
  </si>
  <si>
    <t>60.5.</t>
  </si>
  <si>
    <t>60.21.</t>
  </si>
  <si>
    <t>60.6.</t>
  </si>
  <si>
    <t>60.7.</t>
  </si>
  <si>
    <t>60.8.</t>
  </si>
  <si>
    <t>60.9.</t>
  </si>
  <si>
    <t>60.10.</t>
  </si>
  <si>
    <t>60.11.</t>
  </si>
  <si>
    <t>60.12.</t>
  </si>
  <si>
    <t>60.13.</t>
  </si>
  <si>
    <t>60.13.1.</t>
  </si>
  <si>
    <t>60.13.2.</t>
  </si>
  <si>
    <t>60.13.3.</t>
  </si>
  <si>
    <t>60.13.4.</t>
  </si>
  <si>
    <t>60.13.5.</t>
  </si>
  <si>
    <t>60.13.6.</t>
  </si>
  <si>
    <t>60.13.7.</t>
  </si>
  <si>
    <t>60.13.8.</t>
  </si>
  <si>
    <t>60.13.9.</t>
  </si>
  <si>
    <t>60.13.10.</t>
  </si>
  <si>
    <t>60.14.</t>
  </si>
  <si>
    <t>60.15.</t>
  </si>
  <si>
    <t>60.16.</t>
  </si>
  <si>
    <t>60.17.</t>
  </si>
  <si>
    <t>60.18.</t>
  </si>
  <si>
    <t>60.19.</t>
  </si>
  <si>
    <t>60.20.</t>
  </si>
  <si>
    <t>61.1.</t>
  </si>
  <si>
    <t xml:space="preserve">5.2. Materiāltehniskais nodrošinājums un personāls </t>
  </si>
  <si>
    <t>5.3. Biļešu cenas  ₂) *</t>
  </si>
  <si>
    <t>5.4. Pārējie pakalpojumi</t>
  </si>
  <si>
    <r>
      <t xml:space="preserve">5.5. Koeficientu piemērošanas kritēriji  </t>
    </r>
    <r>
      <rPr>
        <b/>
        <vertAlign val="subscript"/>
        <sz val="12"/>
        <rFont val="Times New Roman"/>
        <family val="1"/>
      </rPr>
      <t>₁</t>
    </r>
    <r>
      <rPr>
        <vertAlign val="subscript"/>
        <sz val="12"/>
        <rFont val="Times New Roman"/>
        <family val="1"/>
      </rPr>
      <t>)</t>
    </r>
  </si>
  <si>
    <t xml:space="preserve">6. Orķestris "Rīga" </t>
  </si>
  <si>
    <r>
      <t xml:space="preserve">6.1. Biļešu cenas  </t>
    </r>
    <r>
      <rPr>
        <b/>
        <vertAlign val="subscript"/>
        <sz val="12"/>
        <rFont val="Times New Roman"/>
        <family val="1"/>
      </rPr>
      <t>₂)</t>
    </r>
    <r>
      <rPr>
        <b/>
        <sz val="12"/>
        <rFont val="Times New Roman"/>
        <family val="1"/>
      </rPr>
      <t xml:space="preserve"> *</t>
    </r>
  </si>
  <si>
    <t>6.2. Pārējie pakalpojumi un maksājumi</t>
  </si>
  <si>
    <r>
      <t>6.3. Koeficientu piemērošanas  kritēriji  ₁</t>
    </r>
    <r>
      <rPr>
        <sz val="12"/>
        <rFont val="Times New Roman"/>
        <family val="1"/>
      </rPr>
      <t>)</t>
    </r>
  </si>
  <si>
    <t>7. Rīgas Centrālā bibliotēka</t>
  </si>
  <si>
    <r>
      <t xml:space="preserve">7.1. Ar pievienotās vērtības nodokli neapliekamie pakalpojumi </t>
    </r>
    <r>
      <rPr>
        <b/>
        <vertAlign val="subscript"/>
        <sz val="11"/>
        <rFont val="Times New Roman"/>
        <family val="1"/>
      </rPr>
      <t>2)</t>
    </r>
  </si>
  <si>
    <t>61.2.</t>
  </si>
  <si>
    <t>61.3.</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</si>
  <si>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</si>
  <si>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</si>
  <si>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</si>
  <si>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</si>
  <si>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</si>
  <si>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</si>
  <si>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</si>
  <si>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</si>
  <si>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</si>
  <si>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</si>
  <si>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</si>
  <si>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</si>
  <si>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</si>
  <si>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</si>
  <si>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</si>
  <si>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</si>
  <si>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</si>
  <si>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</si>
  <si>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</si>
  <si>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</si>
  <si>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</si>
  <si>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</si>
  <si>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</si>
  <si>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</si>
  <si>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</si>
  <si>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</si>
  <si>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</si>
  <si>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</si>
  <si>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</si>
  <si>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</si>
  <si>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</si>
  <si>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62.1.</t>
  </si>
  <si>
    <t>62.2.</t>
  </si>
  <si>
    <t>62.3.</t>
  </si>
  <si>
    <t>62.4.</t>
  </si>
  <si>
    <t>62.5.</t>
  </si>
  <si>
    <t>62.6.</t>
  </si>
  <si>
    <t>62.7.</t>
  </si>
  <si>
    <t>62.8.</t>
  </si>
  <si>
    <t>76.1.</t>
  </si>
  <si>
    <t>76.1.1.</t>
  </si>
  <si>
    <t>76.1.2.</t>
  </si>
  <si>
    <t>76.1.3.</t>
  </si>
  <si>
    <t>76.1.4.</t>
  </si>
  <si>
    <t>76.2.</t>
  </si>
  <si>
    <t>76.3.</t>
  </si>
  <si>
    <t>76.4.</t>
  </si>
  <si>
    <t>76.5.</t>
  </si>
  <si>
    <t>76.5.1.</t>
  </si>
  <si>
    <t>76.5.2.</t>
  </si>
  <si>
    <t>77.</t>
  </si>
  <si>
    <t>77.1.</t>
  </si>
  <si>
    <t>77.2.</t>
  </si>
  <si>
    <t>77.3.</t>
  </si>
  <si>
    <t>77.4.</t>
  </si>
  <si>
    <t>78.</t>
  </si>
  <si>
    <t>79.</t>
  </si>
  <si>
    <t xml:space="preserve">88. </t>
  </si>
  <si>
    <t xml:space="preserve">89. </t>
  </si>
  <si>
    <t>112.1.</t>
  </si>
  <si>
    <t>112.2.</t>
  </si>
  <si>
    <t>112.3.</t>
  </si>
  <si>
    <t>112.4.</t>
  </si>
  <si>
    <t>123.</t>
  </si>
  <si>
    <t>123.1.</t>
  </si>
  <si>
    <t>123.2.</t>
  </si>
  <si>
    <t>7.2. Ar pievienotās vērtības nodokli apliekamie pakalpojumi</t>
  </si>
  <si>
    <r>
      <t xml:space="preserve">7.3. Citi maksājumi </t>
    </r>
    <r>
      <rPr>
        <sz val="11"/>
        <rFont val="Times New Roman"/>
        <family val="1"/>
      </rPr>
      <t xml:space="preserve"> </t>
    </r>
  </si>
  <si>
    <r>
      <t>8. Maksas pakalpojuma cenas aprēķināšanas kārtība</t>
    </r>
    <r>
      <rPr>
        <b/>
        <vertAlign val="subscript"/>
        <sz val="14"/>
        <rFont val="Times New Roman"/>
        <family val="1"/>
      </rPr>
      <t xml:space="preserve"> 1)</t>
    </r>
  </si>
  <si>
    <t>123.3.</t>
  </si>
  <si>
    <t>123.4.</t>
  </si>
  <si>
    <t>123.5.</t>
  </si>
  <si>
    <t>123.6.</t>
  </si>
  <si>
    <t>123.7.</t>
  </si>
  <si>
    <t>123.8.</t>
  </si>
  <si>
    <t>124.</t>
  </si>
  <si>
    <t>124.1.</t>
  </si>
  <si>
    <t>124.2.</t>
  </si>
  <si>
    <t>125.</t>
  </si>
  <si>
    <t>125.1.</t>
  </si>
  <si>
    <t>125.2.</t>
  </si>
  <si>
    <t>125.3.</t>
  </si>
  <si>
    <t>125.4.</t>
  </si>
  <si>
    <t>126.</t>
  </si>
  <si>
    <t>126.1.</t>
  </si>
  <si>
    <t>126.2.</t>
  </si>
  <si>
    <t>127.</t>
  </si>
  <si>
    <t>127.1.</t>
  </si>
  <si>
    <t>127.2.</t>
  </si>
  <si>
    <t>127.3.</t>
  </si>
  <si>
    <t>127.4.</t>
  </si>
  <si>
    <t>127.5.</t>
  </si>
  <si>
    <t>128.</t>
  </si>
  <si>
    <t>129.</t>
  </si>
  <si>
    <t>129.1.</t>
  </si>
  <si>
    <t>129.2.</t>
  </si>
  <si>
    <t>130.</t>
  </si>
  <si>
    <t>131.</t>
  </si>
  <si>
    <t>132.</t>
  </si>
  <si>
    <t>132.1.</t>
  </si>
  <si>
    <t>132.1.1.</t>
  </si>
  <si>
    <t>132.1.2.</t>
  </si>
  <si>
    <t>132.2.</t>
  </si>
  <si>
    <t>132.3.</t>
  </si>
  <si>
    <t>132.4.</t>
  </si>
  <si>
    <t>132.5.</t>
  </si>
  <si>
    <t>132.6.</t>
  </si>
  <si>
    <t>Skatīt aprēķināšanas kārtību 8.nodaļā.</t>
  </si>
  <si>
    <t>1. Rīgas valstspilsētas pašvaldības kultūras iestāžu apvienība</t>
  </si>
  <si>
    <r>
      <t xml:space="preserve">1.1. Telpu izmantošana pasākumu organizēšanai (cenā iekļauts telpai atbilstošais inventārs, izņemot 3.punktā minēto) </t>
    </r>
    <r>
      <rPr>
        <b/>
        <vertAlign val="subscript"/>
        <sz val="12"/>
        <rFont val="Times New Roman"/>
        <family val="1"/>
      </rPr>
      <t>1) 5)</t>
    </r>
  </si>
  <si>
    <t>Koncertzāle (1.stāvs; 244 stacionārās sēdvietas)</t>
  </si>
  <si>
    <t>Lielā zāle (ar ieejas vestibilu, palīgtelpu, 400 sēdvietas)</t>
  </si>
  <si>
    <t>Lielās zāles 1/2 daļa  (ar ieejas vestibilu, palīgtelpu, 250 sēdvietas)</t>
  </si>
  <si>
    <t>Lielās zāles 1/3 daļa  (ar ieejas vestibilu, palīgtelpu, 100 sēdvietas)</t>
  </si>
  <si>
    <t xml:space="preserve">INTRO zāle (ar ieejas vestibilu, 60 sēdvietas) </t>
  </si>
  <si>
    <t xml:space="preserve">Izglītības telpa (ar ieejas vestibilu,  palīgtelpu) </t>
  </si>
  <si>
    <t>Visa izstāžu zāle (tajā skaitā  inventārs)*</t>
  </si>
  <si>
    <r>
      <t xml:space="preserve">Ieejas biļete (minimālā cena) uz koncertiem, festivālu pasākumiem, sarīkojumiem, izstādēm  u.c. Rīgas valstspilsētas pašvaldības kultūras iestāžu apvienības rīkotiem pasākumiem  </t>
    </r>
    <r>
      <rPr>
        <b/>
        <vertAlign val="subscript"/>
        <sz val="11"/>
        <rFont val="Times New Roman"/>
        <family val="1"/>
      </rPr>
      <t>₃)</t>
    </r>
    <r>
      <rPr>
        <b/>
        <sz val="11"/>
        <rFont val="Times New Roman"/>
        <family val="1"/>
      </rPr>
      <t xml:space="preserve">  *</t>
    </r>
  </si>
  <si>
    <t>Dalības maksa  iestādes rīkotos kultūras pasākumos (t.sk. gadatirgos, ielu svētkos u.c. ) ₃) *) ievērojot 18.1. apakšpunktā noteikto</t>
  </si>
  <si>
    <r>
      <t xml:space="preserve">3.1. Telpas Amatu ielā 3/5, Rīgā (cenā iekļauts telpai atbilstošais inventārs, izņemot 40.punktā minēto) </t>
    </r>
    <r>
      <rPr>
        <b/>
        <vertAlign val="subscript"/>
        <sz val="12"/>
        <rFont val="Times New Roman"/>
        <family val="1"/>
      </rPr>
      <t>1) 5)</t>
    </r>
  </si>
  <si>
    <r>
      <t>4.1. Telpu  izmantošana pasākumu organizēšanai</t>
    </r>
    <r>
      <rPr>
        <b/>
        <vertAlign val="superscript"/>
        <sz val="12"/>
        <rFont val="Times New Roman"/>
        <family val="1"/>
      </rPr>
      <t xml:space="preserve"> </t>
    </r>
    <r>
      <rPr>
        <b/>
        <sz val="12"/>
        <rFont val="Times New Roman"/>
        <family val="1"/>
      </rPr>
      <t xml:space="preserve"> (cenā iekļauts telpai atbilstošais inventārs, izņemot 50.punktā minēto)</t>
    </r>
    <r>
      <rPr>
        <b/>
        <vertAlign val="superscript"/>
        <sz val="12"/>
        <rFont val="Times New Roman"/>
        <family val="1"/>
      </rPr>
      <t xml:space="preserve"> </t>
    </r>
    <r>
      <rPr>
        <b/>
        <vertAlign val="subscript"/>
        <sz val="12"/>
        <rFont val="Times New Roman"/>
        <family val="1"/>
      </rPr>
      <t>1) 5)</t>
    </r>
  </si>
  <si>
    <t xml:space="preserve">Papildu inventāra cena, kas nav iekļauta 49.punktā minētajā telpu nomas cenā   </t>
  </si>
  <si>
    <t>Mežaparka Lielā estrāde Ostas prospektā 11, Rīgā (cenā iekļauts atbilstošais inventārs, izņemot 61.punktā minēto)</t>
  </si>
  <si>
    <t>Kultūras pils "Ziemeļblāzma" Ziemeļblāzmas ielā 36, Rīgā (telpas cenā iekļauts telpai atbilstošais inventārs, izņemot 61.punktā minēto)</t>
  </si>
  <si>
    <t>Telpas Ropažu ielā 2 un Brīvības gatvē 266, Rīgā (telpas cenā iekļauts telpai atbilstošais inventārs, izņemot 61.punktā minēto)</t>
  </si>
  <si>
    <t>Tirdzniecības vieta  Mežaparka Zaļajā teātrī pasākumu laikā / citas preces, kas nav minētas 60.19.punktā</t>
  </si>
  <si>
    <t>Tirdzniecības vieta estrādes teritorijā pasākumu laikā / citas preces, kas nav minētas 60.17.punktā</t>
  </si>
  <si>
    <t>Tirdzniecības vieta pergolā pasākumu laikā / citas preces, kas nav minētas 60.15.punktā</t>
  </si>
  <si>
    <r>
      <t xml:space="preserve">Papildu inventāra cena, kas nav iekļauta 58., 59. un 60. punktā minētajā telpu nomas cenā  </t>
    </r>
    <r>
      <rPr>
        <sz val="11"/>
        <rFont val="Times New Roman"/>
        <family val="1"/>
      </rPr>
      <t xml:space="preserve"> </t>
    </r>
  </si>
  <si>
    <t>Mūzikas instrumentu īstermiņa (vienreizēja) izmantošana uz noteiktu laiku 10% no instrumenta iegādes vērtības, piemērojot atlaidi mūzikas skolām un bezmaksas koncertiem (instrumenta nomas cena = Iegādes vērtība X 10% X koeficienti  120.-122.punktā)</t>
  </si>
  <si>
    <t xml:space="preserve"> - telpu nomas maksai piemērojamie koeficienti 132.punktā </t>
  </si>
  <si>
    <t>Telpu un inventāra lietošana Rīgas valstspilsētas pašvaldības Izglītības, kultūras un sporta departamenta (turpmāk – Departaments) un tā padotībā esošo iestāžu (turpmāk – Iestādes) vajadzībām:</t>
  </si>
  <si>
    <t xml:space="preserve">Rīgas valstspilsētas pašvaldības Izglītības, kultūras un sporta departamenta padotībā esošo kultūras centru, namu, muzeju, Rīgas Centrālās bibliotēkas un Orķestra "Rīga" sniegtie maksas pakalpojumi, to izcenojumi un aprēķināšanas kārtība </t>
  </si>
  <si>
    <t>2. Rīgas valstspilsētas pašvaldības iestādes "Pārdaugavas kultūras apvienība"</t>
  </si>
  <si>
    <t>Trešo personu rīkotiem kultūras pasākumiem ar Rīgas valstspilsētas pašvaldības līdzdalību (Rīgas domes Izglītības, kultūras un sporta komitejas lēmums vai sadarbības līgums ar Departamentu vai Rīgas valstspilsētas pašvaldības struktūrvienības izveidoto komisiju atzinums vai lēmums, projektu komisijas atzinums par pasākuma atbalstīšanu)</t>
  </si>
  <si>
    <t>(Rīgas domes 29.11.2023. lēmuma Nr. RD-23-3077-lē redakcijā)</t>
  </si>
  <si>
    <t>Rīgas domes priekšsēdētāja p. i.</t>
  </si>
  <si>
    <t>L. Ozola</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</si>
</sst>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quot;р.&quot;;\-#,##0&quot;р.&quot;"/>
    <numFmt numFmtId="179" formatCode="#,##0&quot;р.&quot;;[Red]\-#,##0&quot;р.&quot;"/>
    <numFmt numFmtId="180" formatCode="#,##0.00&quot;р.&quot;;\-#,##0.00&quot;р.&quot;"/>
    <numFmt numFmtId="181" formatCode="#,##0.00&quot;р.&quot;;[Red]\-#,##0.00&quot;р.&quot;"/>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
    <numFmt numFmtId="195" formatCode="0.000000"/>
    <numFmt numFmtId="196" formatCode="0.00000"/>
    <numFmt numFmtId="197" formatCode="0.0000"/>
    <numFmt numFmtId="198" formatCode="0.000"/>
    <numFmt numFmtId="199" formatCode="0.0"/>
    <numFmt numFmtId="200" formatCode="_-* #,##0.000_-;\-* #,##0.000_-;_-* &quot;-&quot;??_-;_-@_-"/>
    <numFmt numFmtId="201" formatCode="_-* #,##0.0000_-;\-* #,##0.0000_-;_-* &quot;-&quot;??_-;_-@_-"/>
    <numFmt numFmtId="202" formatCode="_-* #,##0.0000_-;\-* #,##0.0000_-;_-* &quot;-&quot;????_-;_-@_-"/>
    <numFmt numFmtId="203" formatCode="0.00000000"/>
    <numFmt numFmtId="204" formatCode="&quot;Yes&quot;;&quot;Yes&quot;;&quot;No&quot;"/>
    <numFmt numFmtId="205" formatCode="&quot;True&quot;;&quot;True&quot;;&quot;False&quot;"/>
    <numFmt numFmtId="206" formatCode="&quot;On&quot;;&quot;On&quot;;&quot;Off&quot;"/>
    <numFmt numFmtId="207" formatCode="[$€-2]\ #,##0.00_);[Red]\([$€-2]\ #,##0.00\)"/>
    <numFmt numFmtId="208" formatCode="&quot;Jā&quot;;&quot;Jā&quot;;&quot;Nē&quot;"/>
    <numFmt numFmtId="209" formatCode="&quot;Patiess&quot;;&quot;Patiess&quot;;&quot;Aplams&quot;"/>
    <numFmt numFmtId="210" formatCode="&quot;Ieslēgts&quot;;&quot;Ieslēgts&quot;;&quot;Izslēgts&quot;"/>
    <numFmt numFmtId="211" formatCode="[$€-2]\ #\ ##,000_);[Red]\([$€-2]\ #\ ##,000\)"/>
    <numFmt numFmtId="212" formatCode="[$-F400]h:mm:ss\ AM/PM"/>
    <numFmt numFmtId="213" formatCode="[$-426]dddd\,\ yyyy&quot;. gada &quot;d\.\ mmmm"/>
    <numFmt numFmtId="214" formatCode="&quot;Ls&quot;\ #,##0.000000;[Red]\-&quot;Ls&quot;\ #,##0.000000"/>
    <numFmt numFmtId="215" formatCode="0.0%"/>
    <numFmt numFmtId="216" formatCode="[$-426]dddd\,\ yyyy\.\ &quot;gada&quot;\ d\.\ mmmm"/>
  </numFmts>
  <fonts count="71">
    <font>
      <sz val="10"/>
      <name val="Arial"/>
      <family val="0"/>
    </font>
    <font>
      <u val="single"/>
      <sz val="10"/>
      <color indexed="36"/>
      <name val="Arial"/>
      <family val="2"/>
    </font>
    <font>
      <u val="single"/>
      <sz val="10"/>
      <color indexed="12"/>
      <name val="Arial"/>
      <family val="2"/>
    </font>
    <font>
      <sz val="11"/>
      <name val="Times New Roman"/>
      <family val="1"/>
    </font>
    <font>
      <b/>
      <sz val="11"/>
      <name val="Times New Roman"/>
      <family val="1"/>
    </font>
    <font>
      <vertAlign val="superscript"/>
      <sz val="11"/>
      <name val="Times New Roman"/>
      <family val="1"/>
    </font>
    <font>
      <sz val="10"/>
      <name val="Times New Roman"/>
      <family val="1"/>
    </font>
    <font>
      <b/>
      <sz val="14"/>
      <name val="Times New Roman"/>
      <family val="1"/>
    </font>
    <font>
      <sz val="14"/>
      <name val="Times New Roman"/>
      <family val="1"/>
    </font>
    <font>
      <sz val="9"/>
      <name val="Times New Roman"/>
      <family val="1"/>
    </font>
    <font>
      <sz val="11"/>
      <name val="Calibri"/>
      <family val="2"/>
    </font>
    <font>
      <b/>
      <sz val="12"/>
      <name val="Times New Roman"/>
      <family val="1"/>
    </font>
    <font>
      <sz val="12"/>
      <name val="Times New Roman"/>
      <family val="1"/>
    </font>
    <font>
      <sz val="13"/>
      <name val="Times New Roman"/>
      <family val="1"/>
    </font>
    <font>
      <vertAlign val="subscript"/>
      <sz val="11"/>
      <name val="Times New Roman"/>
      <family val="1"/>
    </font>
    <font>
      <b/>
      <sz val="13"/>
      <name val="Times New Roman"/>
      <family val="1"/>
    </font>
    <font>
      <i/>
      <sz val="11"/>
      <name val="Times New Roman"/>
      <family val="1"/>
    </font>
    <font>
      <b/>
      <vertAlign val="subscript"/>
      <sz val="12"/>
      <name val="Times New Roman"/>
      <family val="1"/>
    </font>
    <font>
      <sz val="8"/>
      <name val="Times New Roman"/>
      <family val="1"/>
    </font>
    <font>
      <vertAlign val="subscript"/>
      <sz val="12"/>
      <name val="Times New Roman"/>
      <family val="1"/>
    </font>
    <font>
      <b/>
      <vertAlign val="superscript"/>
      <sz val="12"/>
      <name val="Times New Roman"/>
      <family val="1"/>
    </font>
    <font>
      <sz val="11"/>
      <color indexed="8"/>
      <name val="Times New Roman"/>
      <family val="1"/>
    </font>
    <font>
      <b/>
      <sz val="11"/>
      <color indexed="8"/>
      <name val="Times New Roman"/>
      <family val="1"/>
    </font>
    <font>
      <b/>
      <vertAlign val="subscript"/>
      <sz val="11"/>
      <name val="Times New Roman"/>
      <family val="1"/>
    </font>
    <font>
      <b/>
      <vertAlign val="subscript"/>
      <sz val="14"/>
      <name val="Times New Roman"/>
      <family val="1"/>
    </font>
    <font>
      <vertAlign val="subscript"/>
      <sz val="10"/>
      <name val="Times New Roman"/>
      <family val="1"/>
    </font>
    <font>
      <vertAlign val="subscript"/>
      <sz val="11"/>
      <color indexed="8"/>
      <name val="Times New Roman"/>
      <family val="1"/>
    </font>
    <font>
      <b/>
      <sz val="11"/>
      <color indexed="17"/>
      <name val="Times New Roman"/>
      <family val="1"/>
    </font>
    <font>
      <i/>
      <sz val="13"/>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10"/>
      <name val="Times New Roman"/>
      <family val="1"/>
    </font>
    <font>
      <b/>
      <sz val="11"/>
      <color indexed="10"/>
      <name val="Times New Roman"/>
      <family val="1"/>
    </font>
    <font>
      <sz val="10"/>
      <color indexed="17"/>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F0000"/>
      <name val="Times New Roman"/>
      <family val="1"/>
    </font>
    <font>
      <sz val="11"/>
      <color rgb="FF000000"/>
      <name val="Times New Roman"/>
      <family val="1"/>
    </font>
    <font>
      <b/>
      <sz val="11"/>
      <color rgb="FFFF0000"/>
      <name val="Times New Roman"/>
      <family val="1"/>
    </font>
    <font>
      <sz val="10"/>
      <color rgb="FF00B050"/>
      <name val="Times New Roman"/>
      <family val="1"/>
    </font>
    <font>
      <b/>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style="hair"/>
    </border>
    <border>
      <left>
        <color indexed="63"/>
      </left>
      <right>
        <color indexed="63"/>
      </right>
      <top style="hair"/>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style="hair"/>
      <right>
        <color indexed="63"/>
      </right>
      <top style="thin"/>
      <bottom style="hair"/>
    </border>
    <border>
      <left>
        <color indexed="63"/>
      </left>
      <right style="thin"/>
      <top style="thin"/>
      <bottom style="hair"/>
    </border>
    <border>
      <left>
        <color indexed="63"/>
      </left>
      <right>
        <color indexed="63"/>
      </right>
      <top>
        <color indexed="63"/>
      </top>
      <bottom style="hair"/>
    </border>
    <border>
      <left style="thin"/>
      <right style="thin"/>
      <top style="hair"/>
      <bottom style="hair"/>
    </border>
    <border>
      <left style="thin"/>
      <right>
        <color indexed="63"/>
      </right>
      <top style="hair"/>
      <bottom style="hair"/>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hair"/>
    </border>
    <border>
      <left style="thin"/>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1" borderId="1" applyNumberFormat="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1" fillId="0" borderId="0" applyNumberFormat="0" applyFill="0" applyBorder="0" applyAlignment="0" applyProtection="0"/>
    <xf numFmtId="0" fontId="54" fillId="20"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61" fillId="0" borderId="6" applyNumberFormat="0" applyFill="0" applyAlignment="0" applyProtection="0"/>
    <xf numFmtId="0" fontId="62" fillId="32" borderId="0" applyNumberFormat="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cellStyleXfs>
  <cellXfs count="715">
    <xf numFmtId="0" fontId="0" fillId="0" borderId="0" xfId="0" applyAlignment="1">
      <alignment/>
    </xf>
    <xf numFmtId="0" fontId="3" fillId="0" borderId="0" xfId="0" applyFont="1" applyAlignment="1">
      <alignment vertical="top"/>
    </xf>
    <xf numFmtId="49" fontId="3" fillId="0" borderId="0" xfId="0" applyNumberFormat="1" applyFont="1" applyAlignment="1">
      <alignment vertical="top"/>
    </xf>
    <xf numFmtId="0" fontId="4" fillId="0" borderId="10" xfId="0" applyFont="1" applyFill="1" applyBorder="1" applyAlignment="1">
      <alignment vertical="top"/>
    </xf>
    <xf numFmtId="0" fontId="3" fillId="0" borderId="10" xfId="0" applyFont="1" applyFill="1" applyBorder="1" applyAlignment="1">
      <alignment horizontal="center" vertical="top"/>
    </xf>
    <xf numFmtId="2" fontId="3" fillId="0" borderId="11"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top" wrapText="1"/>
    </xf>
    <xf numFmtId="49" fontId="4" fillId="0" borderId="10" xfId="0" applyNumberFormat="1" applyFont="1" applyFill="1" applyBorder="1" applyAlignment="1">
      <alignment vertical="top"/>
    </xf>
    <xf numFmtId="0" fontId="3" fillId="0" borderId="10" xfId="0" applyFont="1" applyFill="1" applyBorder="1" applyAlignment="1">
      <alignment horizontal="left" vertical="top" wrapText="1"/>
    </xf>
    <xf numFmtId="49" fontId="4" fillId="0" borderId="10" xfId="0" applyNumberFormat="1" applyFont="1" applyFill="1" applyBorder="1" applyAlignment="1">
      <alignment horizontal="right" vertical="top"/>
    </xf>
    <xf numFmtId="0" fontId="3" fillId="0" borderId="10"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vertical="top"/>
    </xf>
    <xf numFmtId="0" fontId="3" fillId="0" borderId="0" xfId="52" applyFont="1" applyFill="1" applyBorder="1" applyAlignment="1">
      <alignment vertical="top"/>
      <protection/>
    </xf>
    <xf numFmtId="0" fontId="3" fillId="0" borderId="0" xfId="0" applyFont="1" applyFill="1" applyBorder="1" applyAlignment="1">
      <alignment horizontal="center" vertical="top"/>
    </xf>
    <xf numFmtId="0" fontId="3" fillId="0" borderId="0" xfId="52" applyFont="1" applyFill="1" applyBorder="1" applyAlignment="1">
      <alignment vertical="center"/>
      <protection/>
    </xf>
    <xf numFmtId="0" fontId="7" fillId="0" borderId="0" xfId="0" applyFont="1" applyFill="1" applyBorder="1" applyAlignment="1">
      <alignment vertical="top" wrapText="1"/>
    </xf>
    <xf numFmtId="0" fontId="3" fillId="0" borderId="0" xfId="0" applyFont="1" applyFill="1" applyBorder="1" applyAlignment="1">
      <alignment/>
    </xf>
    <xf numFmtId="0" fontId="3" fillId="0" borderId="0" xfId="52" applyFont="1" applyFill="1" applyBorder="1">
      <alignment/>
      <protection/>
    </xf>
    <xf numFmtId="0" fontId="3" fillId="0" borderId="0" xfId="0" applyFont="1" applyFill="1" applyBorder="1" applyAlignment="1">
      <alignment vertical="top"/>
    </xf>
    <xf numFmtId="0" fontId="8" fillId="0" borderId="0" xfId="52" applyFont="1" applyFill="1" applyBorder="1" applyAlignment="1">
      <alignment vertical="top"/>
      <protection/>
    </xf>
    <xf numFmtId="0" fontId="3" fillId="0" borderId="13" xfId="52" applyFont="1" applyFill="1" applyBorder="1" applyAlignment="1">
      <alignment vertical="top"/>
      <protection/>
    </xf>
    <xf numFmtId="0" fontId="3" fillId="0" borderId="10" xfId="0" applyFont="1" applyFill="1" applyBorder="1" applyAlignment="1">
      <alignment horizontal="left" vertical="center" wrapText="1"/>
    </xf>
    <xf numFmtId="0" fontId="3" fillId="0" borderId="14" xfId="0" applyFont="1" applyFill="1" applyBorder="1" applyAlignment="1">
      <alignment horizontal="center" vertical="top" wrapText="1"/>
    </xf>
    <xf numFmtId="0" fontId="3" fillId="0" borderId="0" xfId="52" applyFont="1" applyFill="1" applyBorder="1" applyAlignment="1">
      <alignment horizontal="center" vertical="center"/>
      <protection/>
    </xf>
    <xf numFmtId="0" fontId="3" fillId="0" borderId="0" xfId="0" applyFont="1" applyAlignment="1">
      <alignment horizontal="center" vertical="top"/>
    </xf>
    <xf numFmtId="2" fontId="3" fillId="0" borderId="15" xfId="0" applyNumberFormat="1" applyFont="1" applyFill="1" applyBorder="1" applyAlignment="1">
      <alignment horizontal="center" vertical="top"/>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top" wrapText="1"/>
    </xf>
    <xf numFmtId="0" fontId="4" fillId="0" borderId="12" xfId="0" applyFont="1" applyFill="1" applyBorder="1" applyAlignment="1">
      <alignment horizontal="left" vertical="top" wrapText="1"/>
    </xf>
    <xf numFmtId="49" fontId="4" fillId="0" borderId="11" xfId="0" applyNumberFormat="1" applyFont="1" applyFill="1" applyBorder="1" applyAlignment="1">
      <alignment horizontal="center" vertical="top" wrapText="1"/>
    </xf>
    <xf numFmtId="0" fontId="4" fillId="0" borderId="17" xfId="0" applyFont="1" applyFill="1" applyBorder="1" applyAlignment="1">
      <alignment vertical="top" wrapText="1"/>
    </xf>
    <xf numFmtId="0" fontId="3" fillId="0" borderId="16" xfId="0" applyFont="1" applyFill="1" applyBorder="1" applyAlignment="1">
      <alignment vertical="top"/>
    </xf>
    <xf numFmtId="0" fontId="3" fillId="0" borderId="18" xfId="0" applyFont="1" applyFill="1" applyBorder="1" applyAlignment="1">
      <alignment/>
    </xf>
    <xf numFmtId="0" fontId="3" fillId="0" borderId="19" xfId="0" applyFont="1" applyFill="1" applyBorder="1" applyAlignment="1">
      <alignment horizontal="center"/>
    </xf>
    <xf numFmtId="0" fontId="3" fillId="0" borderId="11" xfId="0" applyFont="1" applyFill="1" applyBorder="1" applyAlignment="1">
      <alignment horizontal="left" vertical="top"/>
    </xf>
    <xf numFmtId="49" fontId="3" fillId="0" borderId="10" xfId="0" applyNumberFormat="1" applyFont="1" applyFill="1" applyBorder="1" applyAlignment="1">
      <alignment vertical="top"/>
    </xf>
    <xf numFmtId="0" fontId="3" fillId="0" borderId="11" xfId="0" applyFont="1" applyFill="1" applyBorder="1" applyAlignment="1">
      <alignment vertical="top"/>
    </xf>
    <xf numFmtId="0" fontId="3" fillId="0" borderId="16" xfId="0" applyFont="1" applyFill="1" applyBorder="1" applyAlignment="1">
      <alignment horizontal="right" vertical="top" wrapText="1"/>
    </xf>
    <xf numFmtId="0" fontId="3" fillId="0" borderId="10" xfId="0" applyFont="1" applyFill="1" applyBorder="1" applyAlignment="1">
      <alignment vertical="center"/>
    </xf>
    <xf numFmtId="0" fontId="4" fillId="0" borderId="0" xfId="52" applyFont="1" applyFill="1" applyBorder="1" applyAlignment="1">
      <alignment vertical="center"/>
      <protection/>
    </xf>
    <xf numFmtId="0" fontId="4" fillId="0" borderId="13" xfId="0" applyFont="1" applyFill="1" applyBorder="1" applyAlignment="1">
      <alignment horizontal="left" vertical="top" wrapText="1"/>
    </xf>
    <xf numFmtId="0" fontId="7" fillId="0" borderId="0" xfId="0" applyFont="1" applyFill="1" applyBorder="1" applyAlignment="1">
      <alignment vertical="center" wrapText="1"/>
    </xf>
    <xf numFmtId="0" fontId="3" fillId="0" borderId="0" xfId="52" applyFont="1" applyFill="1" applyBorder="1" applyAlignment="1">
      <alignment/>
      <protection/>
    </xf>
    <xf numFmtId="2" fontId="3" fillId="0" borderId="11" xfId="51" applyNumberFormat="1" applyFont="1" applyFill="1" applyBorder="1" applyAlignment="1">
      <alignment horizontal="center" vertical="top"/>
      <protection/>
    </xf>
    <xf numFmtId="2" fontId="3" fillId="0" borderId="11" xfId="51" applyNumberFormat="1" applyFont="1" applyFill="1" applyBorder="1" applyAlignment="1">
      <alignment horizontal="center" vertical="top" wrapText="1"/>
      <protection/>
    </xf>
    <xf numFmtId="0" fontId="4" fillId="0" borderId="11" xfId="0" applyFont="1" applyFill="1" applyBorder="1" applyAlignment="1">
      <alignment vertical="top" wrapText="1"/>
    </xf>
    <xf numFmtId="0" fontId="3" fillId="0" borderId="20" xfId="0" applyFont="1" applyFill="1" applyBorder="1" applyAlignment="1">
      <alignment horizontal="center" vertical="top"/>
    </xf>
    <xf numFmtId="49" fontId="3" fillId="0" borderId="21" xfId="0" applyNumberFormat="1" applyFont="1" applyFill="1" applyBorder="1" applyAlignment="1">
      <alignment vertical="center"/>
    </xf>
    <xf numFmtId="0" fontId="3" fillId="0" borderId="11" xfId="0" applyFont="1" applyFill="1" applyBorder="1" applyAlignment="1">
      <alignment horizontal="center" vertical="center" wrapText="1"/>
    </xf>
    <xf numFmtId="0" fontId="3" fillId="0" borderId="22" xfId="0" applyFont="1" applyFill="1" applyBorder="1" applyAlignment="1">
      <alignment horizontal="left"/>
    </xf>
    <xf numFmtId="0" fontId="3" fillId="0" borderId="22" xfId="0" applyFont="1" applyFill="1" applyBorder="1" applyAlignment="1">
      <alignment horizontal="center"/>
    </xf>
    <xf numFmtId="0" fontId="3" fillId="0" borderId="23" xfId="0" applyFont="1" applyFill="1" applyBorder="1" applyAlignment="1">
      <alignment horizontal="right" vertical="top"/>
    </xf>
    <xf numFmtId="0" fontId="3" fillId="0" borderId="0" xfId="0" applyFont="1" applyFill="1" applyBorder="1" applyAlignment="1">
      <alignment horizontal="left"/>
    </xf>
    <xf numFmtId="0" fontId="3" fillId="0" borderId="20" xfId="0" applyFont="1" applyFill="1" applyBorder="1" applyAlignment="1">
      <alignment horizontal="left"/>
    </xf>
    <xf numFmtId="0" fontId="3" fillId="0" borderId="12" xfId="0" applyFont="1" applyFill="1" applyBorder="1" applyAlignment="1">
      <alignment vertical="top"/>
    </xf>
    <xf numFmtId="2" fontId="3" fillId="0" borderId="21" xfId="0" applyNumberFormat="1" applyFont="1" applyFill="1" applyBorder="1" applyAlignment="1">
      <alignment horizontal="center" vertical="top" wrapText="1"/>
    </xf>
    <xf numFmtId="0" fontId="3" fillId="0" borderId="11" xfId="0" applyFont="1" applyFill="1" applyBorder="1" applyAlignment="1">
      <alignment vertical="center" wrapText="1"/>
    </xf>
    <xf numFmtId="0" fontId="3" fillId="0" borderId="23" xfId="0" applyFont="1" applyFill="1" applyBorder="1" applyAlignment="1">
      <alignment vertical="top"/>
    </xf>
    <xf numFmtId="0" fontId="3" fillId="0" borderId="11" xfId="0" applyFont="1" applyFill="1" applyBorder="1" applyAlignment="1">
      <alignment horizontal="center" vertical="top" wrapText="1"/>
    </xf>
    <xf numFmtId="2" fontId="3" fillId="0" borderId="12" xfId="0" applyNumberFormat="1" applyFont="1" applyFill="1" applyBorder="1" applyAlignment="1">
      <alignment horizontal="center" vertical="top"/>
    </xf>
    <xf numFmtId="0" fontId="3" fillId="0" borderId="11" xfId="0" applyFont="1" applyFill="1" applyBorder="1" applyAlignment="1">
      <alignment horizontal="right" vertical="top" wrapText="1"/>
    </xf>
    <xf numFmtId="2" fontId="3" fillId="0" borderId="10" xfId="0" applyNumberFormat="1" applyFont="1" applyFill="1" applyBorder="1" applyAlignment="1">
      <alignment horizontal="center" vertical="top"/>
    </xf>
    <xf numFmtId="49"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2" fontId="3" fillId="0" borderId="14" xfId="51" applyNumberFormat="1" applyFont="1" applyFill="1" applyBorder="1" applyAlignment="1">
      <alignment horizontal="center" vertical="top" wrapText="1"/>
      <protection/>
    </xf>
    <xf numFmtId="2" fontId="3" fillId="0" borderId="11" xfId="51" applyNumberFormat="1" applyFont="1" applyFill="1" applyBorder="1" applyAlignment="1">
      <alignment horizontal="center" vertical="center" wrapText="1"/>
      <protection/>
    </xf>
    <xf numFmtId="2" fontId="3" fillId="0" borderId="11" xfId="51" applyNumberFormat="1" applyFont="1" applyFill="1" applyBorder="1" applyAlignment="1">
      <alignment horizontal="center" vertical="center"/>
      <protection/>
    </xf>
    <xf numFmtId="49" fontId="3" fillId="0" borderId="23" xfId="51" applyNumberFormat="1" applyFont="1" applyFill="1" applyBorder="1" applyAlignment="1">
      <alignment horizontal="center" vertical="center" wrapText="1"/>
      <protection/>
    </xf>
    <xf numFmtId="2" fontId="3" fillId="0" borderId="11" xfId="57" applyNumberFormat="1" applyFont="1" applyFill="1" applyBorder="1" applyAlignment="1">
      <alignment horizontal="center" vertical="center"/>
    </xf>
    <xf numFmtId="0" fontId="3" fillId="0" borderId="0" xfId="0" applyFont="1" applyFill="1" applyBorder="1" applyAlignment="1">
      <alignment horizontal="left" vertical="top" wrapText="1"/>
    </xf>
    <xf numFmtId="2" fontId="3" fillId="0" borderId="24" xfId="0" applyNumberFormat="1" applyFont="1" applyFill="1" applyBorder="1" applyAlignment="1">
      <alignment horizontal="center" vertical="top" wrapText="1"/>
    </xf>
    <xf numFmtId="2" fontId="3" fillId="0" borderId="25" xfId="0" applyNumberFormat="1"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1" xfId="0" applyFont="1" applyFill="1" applyBorder="1" applyAlignment="1">
      <alignment horizontal="left" vertical="top"/>
    </xf>
    <xf numFmtId="0" fontId="3" fillId="0" borderId="25" xfId="0" applyFont="1" applyFill="1" applyBorder="1" applyAlignment="1">
      <alignment vertical="top"/>
    </xf>
    <xf numFmtId="0" fontId="6" fillId="0" borderId="17" xfId="0" applyFont="1" applyFill="1" applyBorder="1" applyAlignment="1">
      <alignment horizontal="center" vertical="top" wrapText="1"/>
    </xf>
    <xf numFmtId="2" fontId="3" fillId="0" borderId="15" xfId="0" applyNumberFormat="1" applyFont="1" applyFill="1" applyBorder="1" applyAlignment="1">
      <alignment horizontal="center" vertical="top" wrapText="1"/>
    </xf>
    <xf numFmtId="0" fontId="3" fillId="0" borderId="20" xfId="0" applyFont="1" applyFill="1" applyBorder="1" applyAlignment="1">
      <alignment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horizontal="left" vertical="top" wrapText="1"/>
    </xf>
    <xf numFmtId="0" fontId="3" fillId="0" borderId="26" xfId="0" applyFont="1" applyFill="1" applyBorder="1" applyAlignment="1">
      <alignment horizontal="left"/>
    </xf>
    <xf numFmtId="0" fontId="3" fillId="0" borderId="12" xfId="0" applyFont="1" applyFill="1" applyBorder="1" applyAlignment="1">
      <alignment horizontal="left" vertical="center" wrapText="1"/>
    </xf>
    <xf numFmtId="0" fontId="3" fillId="0" borderId="21" xfId="51" applyFont="1" applyFill="1" applyBorder="1" applyAlignment="1">
      <alignment horizontal="left" vertical="top"/>
      <protection/>
    </xf>
    <xf numFmtId="0" fontId="3" fillId="0" borderId="11" xfId="51" applyFont="1" applyFill="1" applyBorder="1" applyAlignment="1">
      <alignment horizontal="center" vertical="top" wrapText="1"/>
      <protection/>
    </xf>
    <xf numFmtId="0" fontId="3" fillId="0" borderId="21" xfId="0" applyFont="1" applyFill="1" applyBorder="1" applyAlignment="1">
      <alignment horizontal="left" vertical="center"/>
    </xf>
    <xf numFmtId="0" fontId="3" fillId="0" borderId="10" xfId="0" applyFont="1" applyFill="1" applyBorder="1" applyAlignment="1">
      <alignment vertical="top"/>
    </xf>
    <xf numFmtId="0" fontId="3" fillId="0" borderId="27" xfId="0" applyFont="1" applyFill="1" applyBorder="1" applyAlignment="1">
      <alignment vertical="top"/>
    </xf>
    <xf numFmtId="49" fontId="4" fillId="0" borderId="21" xfId="0" applyNumberFormat="1" applyFont="1" applyFill="1" applyBorder="1" applyAlignment="1">
      <alignment vertical="top"/>
    </xf>
    <xf numFmtId="0" fontId="3" fillId="0" borderId="28" xfId="0" applyFont="1" applyFill="1" applyBorder="1" applyAlignment="1">
      <alignment vertical="top"/>
    </xf>
    <xf numFmtId="49" fontId="4" fillId="0" borderId="16" xfId="0" applyNumberFormat="1" applyFont="1" applyFill="1" applyBorder="1" applyAlignment="1">
      <alignment horizontal="center" vertical="top"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xf>
    <xf numFmtId="0" fontId="3" fillId="0" borderId="12" xfId="0" applyFont="1" applyFill="1" applyBorder="1" applyAlignment="1">
      <alignment vertical="center"/>
    </xf>
    <xf numFmtId="49" fontId="3" fillId="0" borderId="11" xfId="0" applyNumberFormat="1" applyFont="1" applyFill="1" applyBorder="1" applyAlignment="1">
      <alignment vertical="center" wrapText="1"/>
    </xf>
    <xf numFmtId="2" fontId="3" fillId="0" borderId="14" xfId="51" applyNumberFormat="1" applyFont="1" applyFill="1" applyBorder="1" applyAlignment="1">
      <alignment horizontal="center" vertical="top"/>
      <protection/>
    </xf>
    <xf numFmtId="49" fontId="3" fillId="0" borderId="11" xfId="51" applyNumberFormat="1" applyFont="1" applyFill="1" applyBorder="1" applyAlignment="1">
      <alignment horizontal="center" vertical="top" wrapText="1"/>
      <protection/>
    </xf>
    <xf numFmtId="2" fontId="3" fillId="0" borderId="10" xfId="51" applyNumberFormat="1" applyFont="1" applyFill="1" applyBorder="1" applyAlignment="1">
      <alignment horizontal="center" vertical="top"/>
      <protection/>
    </xf>
    <xf numFmtId="2" fontId="3" fillId="0" borderId="12" xfId="51" applyNumberFormat="1" applyFont="1" applyFill="1" applyBorder="1" applyAlignment="1">
      <alignment horizontal="center" vertical="top" wrapText="1"/>
      <protection/>
    </xf>
    <xf numFmtId="1" fontId="3" fillId="0" borderId="14" xfId="51" applyNumberFormat="1" applyFont="1" applyFill="1" applyBorder="1" applyAlignment="1">
      <alignment horizontal="center" vertical="center"/>
      <protection/>
    </xf>
    <xf numFmtId="1" fontId="3" fillId="0" borderId="11" xfId="51" applyNumberFormat="1" applyFont="1" applyFill="1" applyBorder="1" applyAlignment="1">
      <alignment horizontal="center" vertical="center"/>
      <protection/>
    </xf>
    <xf numFmtId="1" fontId="3" fillId="0" borderId="11" xfId="0" applyNumberFormat="1" applyFont="1" applyFill="1" applyBorder="1" applyAlignment="1">
      <alignment horizontal="center" vertical="top" wrapText="1"/>
    </xf>
    <xf numFmtId="0" fontId="3" fillId="0" borderId="10" xfId="0" applyFont="1" applyFill="1" applyBorder="1" applyAlignment="1">
      <alignment horizontal="left"/>
    </xf>
    <xf numFmtId="0" fontId="3" fillId="0" borderId="10" xfId="0" applyFont="1" applyFill="1" applyBorder="1" applyAlignment="1">
      <alignment horizontal="center"/>
    </xf>
    <xf numFmtId="0" fontId="3" fillId="0" borderId="26" xfId="0" applyFont="1" applyFill="1" applyBorder="1" applyAlignment="1">
      <alignment horizontal="right"/>
    </xf>
    <xf numFmtId="0" fontId="3" fillId="0" borderId="19" xfId="0" applyFont="1" applyFill="1" applyBorder="1" applyAlignment="1">
      <alignment/>
    </xf>
    <xf numFmtId="0" fontId="3" fillId="0" borderId="29" xfId="0" applyFont="1" applyFill="1" applyBorder="1" applyAlignment="1">
      <alignment horizontal="left"/>
    </xf>
    <xf numFmtId="0" fontId="3" fillId="0" borderId="30" xfId="0" applyFont="1" applyFill="1" applyBorder="1" applyAlignment="1">
      <alignment horizontal="left"/>
    </xf>
    <xf numFmtId="0" fontId="3" fillId="0" borderId="13" xfId="0" applyFont="1" applyFill="1" applyBorder="1" applyAlignment="1">
      <alignment horizontal="center" vertical="top"/>
    </xf>
    <xf numFmtId="0" fontId="3" fillId="0" borderId="31" xfId="0" applyFont="1" applyFill="1" applyBorder="1" applyAlignment="1">
      <alignment horizontal="left" wrapText="1"/>
    </xf>
    <xf numFmtId="0" fontId="3" fillId="0" borderId="31" xfId="0" applyFont="1" applyFill="1" applyBorder="1" applyAlignment="1">
      <alignment horizontal="center" wrapText="1"/>
    </xf>
    <xf numFmtId="49" fontId="14" fillId="0" borderId="32" xfId="0" applyNumberFormat="1" applyFont="1" applyFill="1" applyBorder="1" applyAlignment="1">
      <alignment horizontal="right"/>
    </xf>
    <xf numFmtId="49" fontId="3" fillId="0" borderId="33" xfId="0" applyNumberFormat="1" applyFont="1" applyFill="1" applyBorder="1" applyAlignment="1">
      <alignment horizontal="left"/>
    </xf>
    <xf numFmtId="49" fontId="3" fillId="0" borderId="13"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xf>
    <xf numFmtId="49" fontId="3" fillId="0" borderId="23" xfId="0" applyNumberFormat="1" applyFont="1" applyFill="1" applyBorder="1" applyAlignment="1">
      <alignment horizontal="left" vertical="top"/>
    </xf>
    <xf numFmtId="49" fontId="3" fillId="0" borderId="0" xfId="0" applyNumberFormat="1" applyFont="1" applyFill="1" applyBorder="1" applyAlignment="1">
      <alignment horizontal="left" vertical="top" wrapText="1"/>
    </xf>
    <xf numFmtId="49" fontId="3" fillId="0" borderId="28" xfId="0" applyNumberFormat="1" applyFont="1" applyFill="1" applyBorder="1" applyAlignment="1">
      <alignment vertical="top" wrapText="1"/>
    </xf>
    <xf numFmtId="49" fontId="3" fillId="0" borderId="28" xfId="0" applyNumberFormat="1" applyFont="1" applyFill="1" applyBorder="1" applyAlignment="1">
      <alignment horizontal="center" vertical="top" wrapText="1"/>
    </xf>
    <xf numFmtId="0" fontId="3" fillId="0" borderId="13" xfId="0" applyFont="1" applyFill="1" applyBorder="1" applyAlignment="1">
      <alignment vertical="top"/>
    </xf>
    <xf numFmtId="0" fontId="3" fillId="0" borderId="34" xfId="0" applyFont="1" applyFill="1" applyBorder="1" applyAlignment="1">
      <alignment vertical="top"/>
    </xf>
    <xf numFmtId="0" fontId="3" fillId="0" borderId="11" xfId="0" applyFont="1" applyFill="1" applyBorder="1" applyAlignment="1">
      <alignment/>
    </xf>
    <xf numFmtId="0" fontId="9" fillId="0" borderId="11" xfId="0" applyFont="1" applyFill="1" applyBorder="1" applyAlignment="1">
      <alignment horizontal="center" vertical="top" wrapText="1"/>
    </xf>
    <xf numFmtId="0" fontId="3" fillId="0" borderId="27" xfId="0" applyFont="1" applyFill="1" applyBorder="1" applyAlignment="1">
      <alignment horizontal="left" vertical="top"/>
    </xf>
    <xf numFmtId="0" fontId="3" fillId="0" borderId="0" xfId="0" applyFont="1" applyFill="1" applyBorder="1" applyAlignment="1">
      <alignment horizontal="center"/>
    </xf>
    <xf numFmtId="0" fontId="3" fillId="0" borderId="14" xfId="0" applyFont="1" applyFill="1" applyBorder="1" applyAlignment="1">
      <alignment vertical="top"/>
    </xf>
    <xf numFmtId="0" fontId="4" fillId="0" borderId="11" xfId="0" applyFont="1" applyFill="1" applyBorder="1" applyAlignment="1">
      <alignment vertical="top"/>
    </xf>
    <xf numFmtId="0" fontId="3" fillId="0" borderId="11" xfId="51" applyFont="1" applyFill="1" applyBorder="1" applyAlignment="1">
      <alignment vertical="top"/>
      <protection/>
    </xf>
    <xf numFmtId="0" fontId="3" fillId="0" borderId="27" xfId="0" applyFont="1" applyFill="1" applyBorder="1" applyAlignment="1">
      <alignment horizontal="left" vertical="center"/>
    </xf>
    <xf numFmtId="0" fontId="3" fillId="0" borderId="20" xfId="0" applyFont="1" applyFill="1" applyBorder="1" applyAlignment="1">
      <alignment vertical="center"/>
    </xf>
    <xf numFmtId="1" fontId="3" fillId="0" borderId="17" xfId="0" applyNumberFormat="1" applyFont="1" applyFill="1" applyBorder="1" applyAlignment="1">
      <alignment horizontal="center" vertical="center" wrapText="1"/>
    </xf>
    <xf numFmtId="0" fontId="3" fillId="0" borderId="11" xfId="51" applyFont="1" applyFill="1" applyBorder="1" applyAlignment="1">
      <alignment horizontal="left" vertical="top"/>
      <protection/>
    </xf>
    <xf numFmtId="0" fontId="3" fillId="0" borderId="11" xfId="0" applyFont="1" applyFill="1" applyBorder="1" applyAlignment="1">
      <alignment horizontal="left"/>
    </xf>
    <xf numFmtId="0" fontId="13" fillId="0" borderId="0" xfId="0" applyFont="1" applyAlignment="1">
      <alignment/>
    </xf>
    <xf numFmtId="0" fontId="3" fillId="0" borderId="23" xfId="0" applyFont="1" applyFill="1" applyBorder="1" applyAlignment="1">
      <alignment horizontal="center" vertical="center" wrapText="1"/>
    </xf>
    <xf numFmtId="1" fontId="3"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2" fontId="3" fillId="0" borderId="2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xf>
    <xf numFmtId="49" fontId="4" fillId="0" borderId="14" xfId="0" applyNumberFormat="1" applyFont="1" applyFill="1" applyBorder="1" applyAlignment="1">
      <alignment horizontal="center" vertical="top" wrapText="1"/>
    </xf>
    <xf numFmtId="0" fontId="3" fillId="0" borderId="13" xfId="0" applyFont="1" applyFill="1" applyBorder="1" applyAlignment="1">
      <alignment horizontal="right" vertical="top"/>
    </xf>
    <xf numFmtId="0" fontId="3" fillId="0" borderId="21" xfId="0" applyFont="1" applyFill="1" applyBorder="1" applyAlignment="1">
      <alignment horizontal="right" vertical="top"/>
    </xf>
    <xf numFmtId="1" fontId="3" fillId="0" borderId="14" xfId="51" applyNumberFormat="1" applyFont="1" applyFill="1" applyBorder="1" applyAlignment="1">
      <alignment horizontal="center" vertical="top" wrapText="1"/>
      <protection/>
    </xf>
    <xf numFmtId="1" fontId="3" fillId="0" borderId="11" xfId="51" applyNumberFormat="1" applyFont="1" applyFill="1" applyBorder="1" applyAlignment="1">
      <alignment horizontal="center" vertical="top" wrapText="1"/>
      <protection/>
    </xf>
    <xf numFmtId="2" fontId="3" fillId="0" borderId="11" xfId="0" applyNumberFormat="1" applyFont="1" applyFill="1" applyBorder="1" applyAlignment="1">
      <alignment horizontal="center"/>
    </xf>
    <xf numFmtId="0" fontId="3" fillId="0" borderId="33" xfId="0" applyFont="1" applyFill="1" applyBorder="1" applyAlignment="1">
      <alignment horizontal="right"/>
    </xf>
    <xf numFmtId="0" fontId="3" fillId="0" borderId="35" xfId="0" applyFont="1" applyFill="1" applyBorder="1" applyAlignment="1">
      <alignment/>
    </xf>
    <xf numFmtId="0" fontId="3" fillId="0" borderId="36" xfId="0" applyFont="1" applyFill="1" applyBorder="1" applyAlignment="1">
      <alignment horizontal="center" wrapText="1"/>
    </xf>
    <xf numFmtId="0" fontId="3" fillId="0" borderId="36" xfId="0" applyFont="1" applyFill="1" applyBorder="1" applyAlignment="1">
      <alignment wrapText="1"/>
    </xf>
    <xf numFmtId="0" fontId="3" fillId="0" borderId="37" xfId="0" applyFont="1" applyFill="1" applyBorder="1" applyAlignment="1">
      <alignment wrapText="1"/>
    </xf>
    <xf numFmtId="0" fontId="3" fillId="0" borderId="21" xfId="0" applyFont="1" applyFill="1" applyBorder="1" applyAlignment="1">
      <alignment vertical="center"/>
    </xf>
    <xf numFmtId="49" fontId="3" fillId="0" borderId="17" xfId="51" applyNumberFormat="1" applyFont="1" applyFill="1" applyBorder="1" applyAlignment="1">
      <alignment horizontal="center" vertical="center"/>
      <protection/>
    </xf>
    <xf numFmtId="0" fontId="3" fillId="0" borderId="38" xfId="0" applyFont="1" applyFill="1" applyBorder="1" applyAlignment="1">
      <alignment horizontal="right"/>
    </xf>
    <xf numFmtId="0" fontId="3" fillId="0" borderId="36" xfId="0" applyFont="1" applyFill="1" applyBorder="1" applyAlignment="1">
      <alignment/>
    </xf>
    <xf numFmtId="0" fontId="3" fillId="0" borderId="37" xfId="0" applyFont="1" applyFill="1" applyBorder="1" applyAlignment="1">
      <alignment/>
    </xf>
    <xf numFmtId="0" fontId="3" fillId="0" borderId="14" xfId="0" applyFont="1" applyFill="1" applyBorder="1" applyAlignment="1">
      <alignment horizontal="center"/>
    </xf>
    <xf numFmtId="0" fontId="4" fillId="0" borderId="10" xfId="0" applyFont="1" applyFill="1" applyBorder="1" applyAlignment="1">
      <alignment horizontal="left"/>
    </xf>
    <xf numFmtId="0" fontId="3" fillId="0" borderId="12" xfId="0" applyFont="1" applyFill="1" applyBorder="1" applyAlignment="1">
      <alignment horizontal="left"/>
    </xf>
    <xf numFmtId="0" fontId="3" fillId="0" borderId="11" xfId="0" applyFont="1" applyFill="1" applyBorder="1" applyAlignment="1">
      <alignment/>
    </xf>
    <xf numFmtId="0" fontId="3" fillId="0" borderId="10" xfId="0" applyFont="1" applyFill="1" applyBorder="1" applyAlignment="1">
      <alignment horizontal="right" vertical="top"/>
    </xf>
    <xf numFmtId="0" fontId="3" fillId="0" borderId="21" xfId="0" applyFont="1" applyFill="1" applyBorder="1" applyAlignment="1">
      <alignment horizontal="right" vertical="center"/>
    </xf>
    <xf numFmtId="2" fontId="3" fillId="0" borderId="24"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0" xfId="51" applyFont="1" applyFill="1" applyBorder="1" applyAlignment="1">
      <alignment horizontal="center" vertical="top" wrapText="1"/>
      <protection/>
    </xf>
    <xf numFmtId="0" fontId="9" fillId="0" borderId="0" xfId="0" applyFont="1" applyFill="1" applyBorder="1" applyAlignment="1">
      <alignment horizontal="center" vertical="top" wrapText="1"/>
    </xf>
    <xf numFmtId="2" fontId="3" fillId="0" borderId="21" xfId="0" applyNumberFormat="1" applyFont="1" applyFill="1" applyBorder="1" applyAlignment="1">
      <alignment horizontal="center" vertical="center" wrapText="1"/>
    </xf>
    <xf numFmtId="49" fontId="3" fillId="0" borderId="28" xfId="0" applyNumberFormat="1" applyFont="1" applyFill="1" applyBorder="1" applyAlignment="1">
      <alignment horizontal="left" vertical="top" wrapText="1"/>
    </xf>
    <xf numFmtId="0" fontId="3" fillId="0" borderId="21" xfId="51" applyFont="1" applyFill="1" applyBorder="1" applyAlignment="1">
      <alignment horizontal="center" vertical="top"/>
      <protection/>
    </xf>
    <xf numFmtId="2" fontId="3" fillId="0" borderId="11" xfId="0" applyNumberFormat="1" applyFont="1" applyFill="1" applyBorder="1" applyAlignment="1">
      <alignment vertical="center" wrapText="1"/>
    </xf>
    <xf numFmtId="2" fontId="3" fillId="0" borderId="11" xfId="0" applyNumberFormat="1" applyFont="1" applyFill="1" applyBorder="1" applyAlignment="1">
      <alignment vertical="top" wrapText="1"/>
    </xf>
    <xf numFmtId="0" fontId="3" fillId="0" borderId="11" xfId="51" applyFont="1" applyFill="1" applyBorder="1" applyAlignment="1">
      <alignment horizontal="left" vertical="top" wrapText="1"/>
      <protection/>
    </xf>
    <xf numFmtId="1" fontId="3" fillId="0" borderId="16" xfId="0" applyNumberFormat="1" applyFont="1" applyFill="1" applyBorder="1" applyAlignment="1">
      <alignment horizontal="center" vertical="top" wrapText="1"/>
    </xf>
    <xf numFmtId="2" fontId="3" fillId="0" borderId="14" xfId="51" applyNumberFormat="1" applyFont="1" applyFill="1" applyBorder="1" applyAlignment="1">
      <alignment horizontal="center" vertical="center"/>
      <protection/>
    </xf>
    <xf numFmtId="2" fontId="3" fillId="0" borderId="14" xfId="51" applyNumberFormat="1" applyFont="1" applyFill="1" applyBorder="1" applyAlignment="1">
      <alignment horizontal="center" vertical="center" wrapText="1"/>
      <protection/>
    </xf>
    <xf numFmtId="0" fontId="6" fillId="0" borderId="20" xfId="0" applyFont="1" applyFill="1" applyBorder="1" applyAlignment="1">
      <alignment horizontal="center" vertical="top" wrapText="1"/>
    </xf>
    <xf numFmtId="1" fontId="3" fillId="0" borderId="10" xfId="0" applyNumberFormat="1" applyFont="1" applyFill="1" applyBorder="1" applyAlignment="1">
      <alignment horizontal="center" vertical="top"/>
    </xf>
    <xf numFmtId="0" fontId="3" fillId="0" borderId="0" xfId="0" applyFont="1" applyFill="1" applyBorder="1" applyAlignment="1">
      <alignment horizontal="center" wrapText="1"/>
    </xf>
    <xf numFmtId="2" fontId="3" fillId="0" borderId="39" xfId="0" applyNumberFormat="1" applyFont="1" applyFill="1" applyBorder="1" applyAlignment="1">
      <alignment horizontal="center" vertical="top"/>
    </xf>
    <xf numFmtId="2" fontId="3" fillId="0" borderId="11" xfId="0" applyNumberFormat="1" applyFont="1" applyFill="1" applyBorder="1" applyAlignment="1">
      <alignment horizontal="center" vertical="center"/>
    </xf>
    <xf numFmtId="0" fontId="3" fillId="0" borderId="24" xfId="0" applyFont="1" applyFill="1" applyBorder="1" applyAlignment="1">
      <alignment vertical="center" wrapText="1"/>
    </xf>
    <xf numFmtId="2"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xf>
    <xf numFmtId="0" fontId="6" fillId="0" borderId="11" xfId="0" applyFont="1" applyFill="1" applyBorder="1" applyAlignment="1">
      <alignment horizontal="center" vertical="center" wrapText="1"/>
    </xf>
    <xf numFmtId="0" fontId="3" fillId="0" borderId="11" xfId="51" applyFont="1" applyFill="1" applyBorder="1" applyAlignment="1">
      <alignment vertical="center"/>
      <protection/>
    </xf>
    <xf numFmtId="49" fontId="3" fillId="0" borderId="11" xfId="51" applyNumberFormat="1" applyFont="1" applyFill="1" applyBorder="1" applyAlignment="1">
      <alignment horizontal="left" vertical="top"/>
      <protection/>
    </xf>
    <xf numFmtId="0" fontId="3" fillId="0" borderId="17" xfId="51" applyFont="1" applyFill="1" applyBorder="1" applyAlignment="1">
      <alignment vertical="top"/>
      <protection/>
    </xf>
    <xf numFmtId="2" fontId="3" fillId="0" borderId="16" xfId="0" applyNumberFormat="1" applyFont="1" applyFill="1" applyBorder="1" applyAlignment="1">
      <alignment vertical="center" wrapText="1"/>
    </xf>
    <xf numFmtId="2" fontId="3" fillId="0" borderId="16" xfId="0" applyNumberFormat="1" applyFont="1" applyFill="1" applyBorder="1" applyAlignment="1">
      <alignment horizontal="right" vertical="center" wrapText="1"/>
    </xf>
    <xf numFmtId="2" fontId="3" fillId="0" borderId="11" xfId="0" applyNumberFormat="1" applyFont="1" applyFill="1" applyBorder="1" applyAlignment="1">
      <alignment horizontal="right" vertical="center" wrapText="1"/>
    </xf>
    <xf numFmtId="0" fontId="12" fillId="0" borderId="11" xfId="0" applyFont="1" applyFill="1" applyBorder="1" applyAlignment="1">
      <alignment horizontal="center" vertical="top" wrapText="1"/>
    </xf>
    <xf numFmtId="0" fontId="6" fillId="0" borderId="11" xfId="0" applyFont="1" applyFill="1" applyBorder="1" applyAlignment="1">
      <alignment vertical="top" wrapText="1"/>
    </xf>
    <xf numFmtId="2" fontId="3" fillId="0" borderId="15" xfId="0" applyNumberFormat="1" applyFont="1" applyFill="1" applyBorder="1" applyAlignment="1">
      <alignment horizontal="center" vertical="center" wrapText="1"/>
    </xf>
    <xf numFmtId="2" fontId="3" fillId="0" borderId="40" xfId="0" applyNumberFormat="1" applyFont="1" applyFill="1" applyBorder="1" applyAlignment="1">
      <alignment vertical="center" wrapText="1"/>
    </xf>
    <xf numFmtId="2" fontId="3" fillId="0" borderId="21" xfId="0" applyNumberFormat="1" applyFont="1" applyFill="1" applyBorder="1" applyAlignment="1">
      <alignment horizontal="right" vertical="center" wrapText="1"/>
    </xf>
    <xf numFmtId="2" fontId="3" fillId="0" borderId="11" xfId="51" applyNumberFormat="1" applyFont="1" applyFill="1" applyBorder="1" applyAlignment="1">
      <alignment vertical="center" wrapText="1"/>
      <protection/>
    </xf>
    <xf numFmtId="2" fontId="3" fillId="0" borderId="21" xfId="0" applyNumberFormat="1" applyFont="1" applyFill="1" applyBorder="1" applyAlignment="1">
      <alignment vertical="center" wrapText="1"/>
    </xf>
    <xf numFmtId="2" fontId="3" fillId="0" borderId="27" xfId="0" applyNumberFormat="1" applyFont="1" applyFill="1" applyBorder="1" applyAlignment="1">
      <alignment vertical="center" wrapText="1"/>
    </xf>
    <xf numFmtId="2" fontId="6" fillId="0" borderId="11"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27" xfId="0" applyFont="1" applyFill="1" applyBorder="1" applyAlignment="1">
      <alignment horizontal="right" vertical="top" wrapText="1"/>
    </xf>
    <xf numFmtId="0" fontId="3" fillId="0" borderId="21" xfId="0" applyFont="1" applyFill="1" applyBorder="1" applyAlignment="1">
      <alignment horizontal="center" vertical="top" wrapText="1"/>
    </xf>
    <xf numFmtId="0" fontId="3" fillId="0" borderId="21" xfId="0"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3" fillId="0" borderId="11" xfId="0" applyFont="1" applyFill="1" applyBorder="1" applyAlignment="1">
      <alignment horizontal="center" vertical="top"/>
    </xf>
    <xf numFmtId="49"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center" wrapText="1"/>
    </xf>
    <xf numFmtId="0" fontId="3" fillId="0" borderId="14" xfId="0" applyFont="1" applyFill="1" applyBorder="1" applyAlignment="1">
      <alignment horizontal="right" vertical="top" wrapText="1"/>
    </xf>
    <xf numFmtId="0" fontId="3" fillId="0" borderId="11" xfId="0" applyFont="1" applyFill="1" applyBorder="1" applyAlignment="1">
      <alignment horizontal="right" vertical="center" wrapText="1"/>
    </xf>
    <xf numFmtId="49" fontId="3" fillId="0" borderId="11" xfId="0" applyNumberFormat="1" applyFont="1" applyFill="1" applyBorder="1" applyAlignment="1">
      <alignment horizontal="right" vertical="top" wrapText="1"/>
    </xf>
    <xf numFmtId="0" fontId="3" fillId="0" borderId="11" xfId="0" applyFont="1" applyFill="1" applyBorder="1" applyAlignment="1">
      <alignment horizontal="right" vertical="top"/>
    </xf>
    <xf numFmtId="49" fontId="3" fillId="0" borderId="11" xfId="0" applyNumberFormat="1" applyFont="1" applyFill="1" applyBorder="1" applyAlignment="1">
      <alignment horizontal="center" vertical="top" wrapText="1"/>
    </xf>
    <xf numFmtId="49" fontId="3" fillId="0" borderId="16" xfId="0" applyNumberFormat="1" applyFont="1" applyFill="1" applyBorder="1" applyAlignment="1">
      <alignment horizontal="right" vertical="top" wrapText="1"/>
    </xf>
    <xf numFmtId="0" fontId="3" fillId="0" borderId="17" xfId="0" applyFont="1" applyFill="1" applyBorder="1" applyAlignment="1">
      <alignment horizontal="right" vertical="top" wrapText="1"/>
    </xf>
    <xf numFmtId="0" fontId="3" fillId="0" borderId="16" xfId="0" applyFont="1" applyFill="1" applyBorder="1" applyAlignment="1">
      <alignment horizontal="right" vertical="center" wrapText="1"/>
    </xf>
    <xf numFmtId="49" fontId="3" fillId="0" borderId="16" xfId="0" applyNumberFormat="1" applyFont="1" applyFill="1" applyBorder="1" applyAlignment="1">
      <alignment horizontal="center" vertical="top" wrapText="1"/>
    </xf>
    <xf numFmtId="0" fontId="3" fillId="0" borderId="14" xfId="0" applyFont="1" applyFill="1" applyBorder="1" applyAlignment="1">
      <alignment horizontal="right" vertical="center" wrapText="1"/>
    </xf>
    <xf numFmtId="49" fontId="4" fillId="0" borderId="11" xfId="0" applyNumberFormat="1" applyFont="1" applyFill="1" applyBorder="1" applyAlignment="1">
      <alignment horizontal="center" wrapText="1"/>
    </xf>
    <xf numFmtId="49" fontId="3" fillId="0" borderId="11" xfId="51" applyNumberFormat="1" applyFont="1" applyFill="1" applyBorder="1" applyAlignment="1">
      <alignment horizontal="right" vertical="center" wrapText="1"/>
      <protection/>
    </xf>
    <xf numFmtId="49" fontId="3" fillId="0" borderId="27" xfId="51" applyNumberFormat="1" applyFont="1" applyFill="1" applyBorder="1" applyAlignment="1">
      <alignment horizontal="center" vertical="top" wrapText="1"/>
      <protection/>
    </xf>
    <xf numFmtId="49" fontId="3" fillId="0" borderId="11" xfId="51" applyNumberFormat="1" applyFont="1" applyFill="1" applyBorder="1" applyAlignment="1">
      <alignment horizontal="right" vertical="top" wrapText="1"/>
      <protection/>
    </xf>
    <xf numFmtId="49" fontId="3" fillId="0" borderId="11" xfId="51" applyNumberFormat="1" applyFont="1" applyFill="1" applyBorder="1" applyAlignment="1">
      <alignment horizontal="center" vertical="center" wrapText="1"/>
      <protection/>
    </xf>
    <xf numFmtId="49" fontId="3" fillId="0" borderId="11" xfId="51" applyNumberFormat="1" applyFont="1" applyFill="1" applyBorder="1" applyAlignment="1">
      <alignment horizontal="center" vertical="center"/>
      <protection/>
    </xf>
    <xf numFmtId="49" fontId="4" fillId="0" borderId="21" xfId="51" applyNumberFormat="1" applyFont="1" applyFill="1" applyBorder="1" applyAlignment="1">
      <alignment horizontal="center" vertical="top" wrapText="1"/>
      <protection/>
    </xf>
    <xf numFmtId="49" fontId="3" fillId="0" borderId="27" xfId="51" applyNumberFormat="1" applyFont="1" applyFill="1" applyBorder="1" applyAlignment="1">
      <alignment horizontal="center" vertical="center" wrapText="1"/>
      <protection/>
    </xf>
    <xf numFmtId="49" fontId="3" fillId="0" borderId="21" xfId="51" applyNumberFormat="1" applyFont="1" applyFill="1" applyBorder="1" applyAlignment="1">
      <alignment horizontal="center" vertical="center" wrapText="1"/>
      <protection/>
    </xf>
    <xf numFmtId="49" fontId="3" fillId="0" borderId="11" xfId="0" applyNumberFormat="1" applyFont="1" applyFill="1" applyBorder="1" applyAlignment="1">
      <alignment horizontal="center" vertical="top"/>
    </xf>
    <xf numFmtId="0" fontId="3" fillId="0" borderId="16"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21" xfId="0" applyFont="1" applyFill="1" applyBorder="1" applyAlignment="1">
      <alignment horizontal="right" vertical="top" wrapText="1"/>
    </xf>
    <xf numFmtId="0" fontId="3" fillId="0" borderId="17" xfId="0" applyFont="1" applyFill="1" applyBorder="1" applyAlignment="1">
      <alignment horizontal="right" vertical="top"/>
    </xf>
    <xf numFmtId="49" fontId="3" fillId="0" borderId="23"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49" fontId="3" fillId="0" borderId="16"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1" xfId="0" applyNumberFormat="1" applyFont="1" applyFill="1" applyBorder="1" applyAlignment="1">
      <alignment horizontal="right" vertical="center" wrapText="1"/>
    </xf>
    <xf numFmtId="49" fontId="3" fillId="0" borderId="16" xfId="0" applyNumberFormat="1" applyFont="1" applyFill="1" applyBorder="1" applyAlignment="1">
      <alignment horizontal="right" vertical="center" wrapText="1"/>
    </xf>
    <xf numFmtId="49" fontId="3" fillId="0" borderId="15" xfId="51" applyNumberFormat="1" applyFont="1" applyFill="1" applyBorder="1" applyAlignment="1">
      <alignment horizontal="center" vertical="center"/>
      <protection/>
    </xf>
    <xf numFmtId="0" fontId="3" fillId="0" borderId="11" xfId="51" applyFont="1" applyFill="1" applyBorder="1" applyAlignment="1">
      <alignment horizontal="right" vertical="top" wrapText="1"/>
      <protection/>
    </xf>
    <xf numFmtId="2" fontId="3" fillId="0" borderId="11" xfId="51" applyNumberFormat="1" applyFont="1" applyFill="1" applyBorder="1" applyAlignment="1">
      <alignment horizontal="right" vertical="top" wrapText="1"/>
      <protection/>
    </xf>
    <xf numFmtId="0" fontId="3" fillId="0" borderId="2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1" xfId="0" applyFont="1" applyBorder="1" applyAlignment="1">
      <alignment horizontal="left" vertical="center"/>
    </xf>
    <xf numFmtId="0" fontId="66" fillId="0" borderId="0" xfId="52" applyFont="1" applyFill="1" applyBorder="1" applyAlignment="1">
      <alignment vertical="top"/>
      <protection/>
    </xf>
    <xf numFmtId="0" fontId="66" fillId="0" borderId="0" xfId="0" applyFont="1" applyFill="1" applyBorder="1" applyAlignment="1">
      <alignment horizontal="center" vertical="center"/>
    </xf>
    <xf numFmtId="49" fontId="3" fillId="0" borderId="23" xfId="51" applyNumberFormat="1" applyFont="1" applyFill="1" applyBorder="1" applyAlignment="1">
      <alignment horizontal="right" vertical="center" wrapText="1"/>
      <protection/>
    </xf>
    <xf numFmtId="49" fontId="3" fillId="0" borderId="14" xfId="0" applyNumberFormat="1" applyFont="1" applyFill="1" applyBorder="1" applyAlignment="1">
      <alignment horizontal="right" vertical="top"/>
    </xf>
    <xf numFmtId="0" fontId="3" fillId="0" borderId="27" xfId="0" applyFont="1" applyFill="1" applyBorder="1" applyAlignment="1">
      <alignment horizontal="right" vertical="top"/>
    </xf>
    <xf numFmtId="0" fontId="13" fillId="0" borderId="0" xfId="0" applyFont="1" applyFill="1" applyAlignment="1">
      <alignment horizontal="right"/>
    </xf>
    <xf numFmtId="0" fontId="3" fillId="0" borderId="0" xfId="0" applyFont="1" applyFill="1" applyAlignment="1">
      <alignment vertical="top"/>
    </xf>
    <xf numFmtId="0" fontId="4" fillId="0" borderId="10" xfId="51" applyFont="1" applyFill="1" applyBorder="1" applyAlignment="1">
      <alignment horizontal="left" vertical="top" wrapText="1"/>
      <protection/>
    </xf>
    <xf numFmtId="0" fontId="13" fillId="0" borderId="0" xfId="0" applyFont="1" applyFill="1" applyAlignment="1">
      <alignment/>
    </xf>
    <xf numFmtId="0" fontId="6" fillId="0" borderId="0" xfId="0" applyFont="1" applyAlignment="1">
      <alignment/>
    </xf>
    <xf numFmtId="0" fontId="6" fillId="0" borderId="0" xfId="0" applyFont="1" applyFill="1" applyAlignment="1">
      <alignment horizontal="center"/>
    </xf>
    <xf numFmtId="0" fontId="6" fillId="0" borderId="0" xfId="0" applyFont="1" applyFill="1" applyAlignment="1">
      <alignment/>
    </xf>
    <xf numFmtId="0" fontId="3" fillId="0" borderId="0" xfId="51" applyFont="1" applyFill="1" applyBorder="1" applyAlignment="1">
      <alignment vertical="top"/>
      <protection/>
    </xf>
    <xf numFmtId="0" fontId="6" fillId="0" borderId="10" xfId="0" applyFont="1" applyFill="1" applyBorder="1" applyAlignment="1">
      <alignment horizontal="center" vertical="top" wrapText="1"/>
    </xf>
    <xf numFmtId="49" fontId="4" fillId="0" borderId="21" xfId="51" applyNumberFormat="1" applyFont="1" applyFill="1" applyBorder="1" applyAlignment="1">
      <alignment horizontal="center" vertical="center" wrapText="1"/>
      <protection/>
    </xf>
    <xf numFmtId="49" fontId="4" fillId="0" borderId="11" xfId="51" applyNumberFormat="1" applyFont="1" applyFill="1" applyBorder="1" applyAlignment="1">
      <alignment horizontal="center" vertical="center" wrapText="1"/>
      <protection/>
    </xf>
    <xf numFmtId="49" fontId="3" fillId="0" borderId="21" xfId="51" applyNumberFormat="1" applyFont="1" applyFill="1" applyBorder="1" applyAlignment="1">
      <alignment horizontal="right" vertical="center" wrapText="1"/>
      <protection/>
    </xf>
    <xf numFmtId="49" fontId="3" fillId="0" borderId="14" xfId="51" applyNumberFormat="1" applyFont="1" applyFill="1" applyBorder="1" applyAlignment="1">
      <alignment horizontal="center" vertical="center" wrapText="1"/>
      <protection/>
    </xf>
    <xf numFmtId="0" fontId="4" fillId="0" borderId="10" xfId="0" applyFont="1" applyBorder="1" applyAlignment="1">
      <alignment horizontal="left" vertical="center"/>
    </xf>
    <xf numFmtId="0" fontId="3" fillId="0" borderId="11" xfId="52" applyFont="1" applyFill="1" applyBorder="1" applyAlignment="1">
      <alignment vertical="top"/>
      <protection/>
    </xf>
    <xf numFmtId="0" fontId="4" fillId="0" borderId="13" xfId="51" applyFont="1" applyFill="1" applyBorder="1" applyAlignment="1">
      <alignment horizontal="left" vertical="top" wrapText="1"/>
      <protection/>
    </xf>
    <xf numFmtId="0" fontId="4" fillId="0" borderId="34" xfId="51" applyFont="1" applyFill="1" applyBorder="1" applyAlignment="1">
      <alignment horizontal="left" vertical="top" wrapText="1"/>
      <protection/>
    </xf>
    <xf numFmtId="49" fontId="12" fillId="0" borderId="23" xfId="0" applyNumberFormat="1" applyFont="1" applyFill="1" applyBorder="1" applyAlignment="1">
      <alignment horizontal="right" vertical="top"/>
    </xf>
    <xf numFmtId="0" fontId="6" fillId="0" borderId="0" xfId="0" applyFont="1" applyFill="1" applyBorder="1" applyAlignment="1">
      <alignment/>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xf>
    <xf numFmtId="0" fontId="6" fillId="0" borderId="17" xfId="0" applyFont="1" applyFill="1" applyBorder="1" applyAlignment="1">
      <alignment/>
    </xf>
    <xf numFmtId="0" fontId="6" fillId="0" borderId="28" xfId="0" applyFont="1" applyFill="1" applyBorder="1" applyAlignment="1">
      <alignment/>
    </xf>
    <xf numFmtId="0" fontId="6" fillId="0" borderId="27" xfId="0" applyFont="1" applyFill="1" applyBorder="1" applyAlignment="1">
      <alignment/>
    </xf>
    <xf numFmtId="0" fontId="6" fillId="0" borderId="19" xfId="0" applyFont="1" applyFill="1" applyBorder="1" applyAlignment="1">
      <alignment/>
    </xf>
    <xf numFmtId="0" fontId="6" fillId="0" borderId="36" xfId="0" applyFont="1" applyFill="1" applyBorder="1" applyAlignment="1">
      <alignment/>
    </xf>
    <xf numFmtId="0" fontId="3" fillId="0" borderId="0" xfId="50" applyFont="1" applyFill="1" applyAlignment="1">
      <alignment vertical="top"/>
      <protection/>
    </xf>
    <xf numFmtId="0" fontId="6" fillId="0" borderId="31"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3" fillId="0" borderId="28" xfId="0" applyFont="1" applyFill="1" applyBorder="1" applyAlignment="1">
      <alignment horizontal="left" vertical="center" wrapText="1"/>
    </xf>
    <xf numFmtId="49" fontId="4" fillId="0" borderId="21" xfId="50" applyNumberFormat="1" applyFont="1" applyFill="1" applyBorder="1" applyAlignment="1">
      <alignment horizontal="center" vertical="center" wrapText="1"/>
      <protection/>
    </xf>
    <xf numFmtId="49" fontId="3" fillId="0" borderId="21" xfId="50" applyNumberFormat="1" applyFont="1" applyFill="1" applyBorder="1" applyAlignment="1">
      <alignment horizontal="center" vertical="center" wrapText="1"/>
      <protection/>
    </xf>
    <xf numFmtId="49" fontId="3" fillId="0" borderId="11" xfId="50" applyNumberFormat="1" applyFont="1" applyFill="1" applyBorder="1" applyAlignment="1">
      <alignment horizontal="center" vertical="center" wrapText="1"/>
      <protection/>
    </xf>
    <xf numFmtId="0" fontId="14" fillId="0" borderId="10" xfId="0" applyFont="1" applyFill="1" applyBorder="1" applyAlignment="1">
      <alignment horizontal="right" vertical="center" wrapText="1"/>
    </xf>
    <xf numFmtId="0" fontId="14" fillId="0" borderId="39" xfId="0" applyFont="1" applyFill="1" applyBorder="1" applyAlignment="1">
      <alignment horizontal="right"/>
    </xf>
    <xf numFmtId="0" fontId="14" fillId="0" borderId="39" xfId="0" applyFont="1" applyFill="1" applyBorder="1" applyAlignment="1">
      <alignment horizontal="right" wrapText="1"/>
    </xf>
    <xf numFmtId="0" fontId="14" fillId="0" borderId="32" xfId="0" applyFont="1" applyFill="1" applyBorder="1" applyAlignment="1">
      <alignment horizontal="right" vertical="center"/>
    </xf>
    <xf numFmtId="0" fontId="25" fillId="0" borderId="23" xfId="0" applyFont="1" applyFill="1" applyBorder="1" applyAlignment="1">
      <alignment horizontal="right" vertical="center"/>
    </xf>
    <xf numFmtId="49" fontId="3" fillId="0" borderId="21" xfId="0" applyNumberFormat="1" applyFont="1" applyFill="1" applyBorder="1" applyAlignment="1">
      <alignment horizontal="center"/>
    </xf>
    <xf numFmtId="0" fontId="9" fillId="0" borderId="11" xfId="0" applyFont="1" applyFill="1" applyBorder="1" applyAlignment="1">
      <alignment vertical="top" wrapText="1"/>
    </xf>
    <xf numFmtId="1" fontId="3" fillId="0" borderId="10" xfId="0" applyNumberFormat="1" applyFont="1" applyFill="1" applyBorder="1" applyAlignment="1">
      <alignment horizontal="center" vertical="top" wrapText="1"/>
    </xf>
    <xf numFmtId="49" fontId="3" fillId="0" borderId="11" xfId="0" applyNumberFormat="1" applyFont="1" applyFill="1" applyBorder="1" applyAlignment="1">
      <alignment horizontal="right" vertical="center"/>
    </xf>
    <xf numFmtId="0" fontId="67" fillId="0" borderId="0" xfId="0" applyFont="1" applyFill="1" applyAlignment="1">
      <alignment horizontal="left" vertical="center"/>
    </xf>
    <xf numFmtId="0" fontId="67" fillId="0" borderId="10" xfId="0" applyFont="1" applyFill="1" applyBorder="1" applyAlignment="1">
      <alignment horizontal="left" vertical="center"/>
    </xf>
    <xf numFmtId="0" fontId="13" fillId="0" borderId="0" xfId="0" applyFont="1" applyFill="1" applyAlignment="1">
      <alignment horizontal="right" vertical="top"/>
    </xf>
    <xf numFmtId="0" fontId="66" fillId="0" borderId="11" xfId="0" applyFont="1" applyFill="1" applyBorder="1" applyAlignment="1">
      <alignment horizontal="center" vertical="top" wrapText="1"/>
    </xf>
    <xf numFmtId="0" fontId="3" fillId="0" borderId="0" xfId="0" applyFont="1" applyAlignment="1">
      <alignment horizontal="right" vertical="top"/>
    </xf>
    <xf numFmtId="49" fontId="3" fillId="0" borderId="27" xfId="51" applyNumberFormat="1" applyFont="1" applyFill="1" applyBorder="1" applyAlignment="1">
      <alignment horizontal="right" vertical="top" wrapText="1"/>
      <protection/>
    </xf>
    <xf numFmtId="49" fontId="3" fillId="0" borderId="21" xfId="51" applyNumberFormat="1" applyFont="1" applyFill="1" applyBorder="1" applyAlignment="1">
      <alignment horizontal="right" vertical="top" wrapText="1"/>
      <protection/>
    </xf>
    <xf numFmtId="0" fontId="68" fillId="0" borderId="10" xfId="0" applyFont="1" applyFill="1" applyBorder="1" applyAlignment="1">
      <alignment horizontal="left" vertical="top" wrapText="1"/>
    </xf>
    <xf numFmtId="0" fontId="66" fillId="0" borderId="10"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3" fillId="0" borderId="11" xfId="52" applyFont="1" applyFill="1" applyBorder="1" applyAlignment="1">
      <alignment horizontal="center" vertical="top"/>
      <protection/>
    </xf>
    <xf numFmtId="0" fontId="3" fillId="0" borderId="2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1" xfId="0" applyFont="1" applyFill="1" applyBorder="1" applyAlignment="1">
      <alignment horizontal="left" vertical="top"/>
    </xf>
    <xf numFmtId="0" fontId="3" fillId="0" borderId="12" xfId="0" applyFont="1" applyFill="1" applyBorder="1" applyAlignment="1">
      <alignment horizontal="left" vertical="top"/>
    </xf>
    <xf numFmtId="0" fontId="3" fillId="0" borderId="21" xfId="0" applyFont="1" applyFill="1" applyBorder="1" applyAlignment="1">
      <alignment horizontal="left" vertical="top" wrapText="1"/>
    </xf>
    <xf numFmtId="0" fontId="3" fillId="0" borderId="12" xfId="0" applyFont="1" applyFill="1" applyBorder="1" applyAlignment="1">
      <alignment horizontal="left" vertical="top" wrapText="1"/>
    </xf>
    <xf numFmtId="2" fontId="3" fillId="0" borderId="2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0" fontId="3" fillId="0" borderId="21" xfId="51" applyFont="1" applyFill="1" applyBorder="1" applyAlignment="1">
      <alignment horizontal="left" vertical="top" wrapText="1"/>
      <protection/>
    </xf>
    <xf numFmtId="0" fontId="3" fillId="0" borderId="12" xfId="51" applyFont="1" applyFill="1" applyBorder="1" applyAlignment="1">
      <alignment horizontal="left" vertical="top" wrapText="1"/>
      <protection/>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2" fontId="3" fillId="0" borderId="34"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10" xfId="0" applyFont="1" applyFill="1" applyBorder="1" applyAlignment="1">
      <alignment horizontal="left" vertical="top" wrapText="1"/>
    </xf>
    <xf numFmtId="1" fontId="3" fillId="0" borderId="21"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11" fillId="0" borderId="2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21" xfId="51" applyFont="1" applyFill="1" applyBorder="1" applyAlignment="1">
      <alignment horizontal="left" vertical="top"/>
      <protection/>
    </xf>
    <xf numFmtId="0" fontId="3" fillId="0" borderId="12" xfId="51" applyFont="1" applyFill="1" applyBorder="1" applyAlignment="1">
      <alignment horizontal="left" vertical="top"/>
      <protection/>
    </xf>
    <xf numFmtId="0" fontId="3" fillId="0" borderId="21" xfId="51" applyFont="1" applyFill="1" applyBorder="1" applyAlignment="1">
      <alignment horizontal="center" vertical="top"/>
      <protection/>
    </xf>
    <xf numFmtId="0" fontId="3" fillId="0" borderId="10" xfId="51" applyFont="1" applyFill="1" applyBorder="1" applyAlignment="1">
      <alignment horizontal="center" vertical="top"/>
      <protection/>
    </xf>
    <xf numFmtId="0" fontId="3" fillId="0" borderId="12" xfId="51" applyFont="1" applyFill="1" applyBorder="1" applyAlignment="1">
      <alignment horizontal="center" vertical="top"/>
      <protection/>
    </xf>
    <xf numFmtId="0" fontId="3" fillId="0" borderId="21"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2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4" xfId="0" applyFont="1" applyFill="1" applyBorder="1" applyAlignment="1">
      <alignment horizontal="left" vertical="top" wrapText="1"/>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4" xfId="51" applyFont="1" applyFill="1" applyBorder="1" applyAlignment="1">
      <alignment horizontal="left" vertical="center"/>
      <protection/>
    </xf>
    <xf numFmtId="0" fontId="3" fillId="0" borderId="25" xfId="51" applyFont="1" applyFill="1" applyBorder="1" applyAlignment="1">
      <alignment horizontal="left" vertical="center"/>
      <protection/>
    </xf>
    <xf numFmtId="0" fontId="4" fillId="0" borderId="21" xfId="51" applyFont="1" applyFill="1" applyBorder="1" applyAlignment="1">
      <alignment horizontal="left" vertical="top" wrapText="1"/>
      <protection/>
    </xf>
    <xf numFmtId="0" fontId="4" fillId="0" borderId="10" xfId="51" applyFont="1" applyFill="1" applyBorder="1" applyAlignment="1">
      <alignment horizontal="left" vertical="top" wrapText="1"/>
      <protection/>
    </xf>
    <xf numFmtId="0" fontId="4" fillId="0" borderId="12" xfId="51" applyFont="1" applyFill="1" applyBorder="1" applyAlignment="1">
      <alignment horizontal="left" vertical="top" wrapText="1"/>
      <protection/>
    </xf>
    <xf numFmtId="0" fontId="3" fillId="0" borderId="11" xfId="51" applyFont="1" applyFill="1" applyBorder="1" applyAlignment="1">
      <alignment horizontal="left" vertical="top" wrapText="1"/>
      <protection/>
    </xf>
    <xf numFmtId="0" fontId="3" fillId="0" borderId="11" xfId="51" applyFont="1" applyFill="1" applyBorder="1" applyAlignment="1">
      <alignment horizontal="center" vertical="top"/>
      <protection/>
    </xf>
    <xf numFmtId="2" fontId="3" fillId="0" borderId="11" xfId="51" applyNumberFormat="1" applyFont="1" applyFill="1" applyBorder="1" applyAlignment="1">
      <alignment horizontal="center" vertical="top" wrapText="1"/>
      <protection/>
    </xf>
    <xf numFmtId="0" fontId="28" fillId="0" borderId="0" xfId="0" applyFont="1" applyAlignment="1">
      <alignment horizontal="right"/>
    </xf>
    <xf numFmtId="0" fontId="13" fillId="0" borderId="0" xfId="0" applyFont="1" applyAlignment="1">
      <alignment horizontal="right"/>
    </xf>
    <xf numFmtId="2" fontId="3" fillId="0" borderId="21" xfId="57" applyNumberFormat="1" applyFont="1" applyFill="1" applyBorder="1" applyAlignment="1">
      <alignment horizontal="center" wrapText="1"/>
    </xf>
    <xf numFmtId="2" fontId="3" fillId="0" borderId="12" xfId="57" applyNumberFormat="1" applyFont="1" applyFill="1" applyBorder="1" applyAlignment="1">
      <alignment horizontal="center" wrapText="1"/>
    </xf>
    <xf numFmtId="0" fontId="3" fillId="0" borderId="21" xfId="50" applyFont="1" applyFill="1" applyBorder="1" applyAlignment="1">
      <alignment horizontal="left" vertical="center" wrapText="1"/>
      <protection/>
    </xf>
    <xf numFmtId="0" fontId="3" fillId="0" borderId="10" xfId="50" applyFont="1" applyFill="1" applyBorder="1" applyAlignment="1">
      <alignment horizontal="left" vertical="center" wrapText="1"/>
      <protection/>
    </xf>
    <xf numFmtId="0" fontId="3" fillId="0" borderId="12" xfId="50" applyFont="1" applyFill="1" applyBorder="1" applyAlignment="1">
      <alignment horizontal="left" vertical="center" wrapText="1"/>
      <protection/>
    </xf>
    <xf numFmtId="2" fontId="3" fillId="0" borderId="2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4" fillId="0" borderId="21" xfId="50" applyFont="1" applyFill="1" applyBorder="1" applyAlignment="1">
      <alignment horizontal="center" vertical="center" wrapText="1"/>
      <protection/>
    </xf>
    <xf numFmtId="0" fontId="4" fillId="0" borderId="10" xfId="50" applyFont="1" applyFill="1" applyBorder="1" applyAlignment="1">
      <alignment horizontal="center" vertical="center" wrapText="1"/>
      <protection/>
    </xf>
    <xf numFmtId="0" fontId="4" fillId="0" borderId="12" xfId="50" applyFont="1" applyFill="1" applyBorder="1" applyAlignment="1">
      <alignment horizontal="center" vertical="center" wrapText="1"/>
      <protection/>
    </xf>
    <xf numFmtId="0" fontId="3" fillId="0" borderId="21" xfId="50" applyFont="1" applyFill="1" applyBorder="1" applyAlignment="1">
      <alignment horizontal="left" vertical="center"/>
      <protection/>
    </xf>
    <xf numFmtId="0" fontId="3" fillId="0" borderId="10" xfId="50" applyFont="1" applyFill="1" applyBorder="1" applyAlignment="1">
      <alignment horizontal="left" vertical="center"/>
      <protection/>
    </xf>
    <xf numFmtId="0" fontId="3" fillId="0" borderId="12" xfId="50" applyFont="1" applyFill="1" applyBorder="1" applyAlignment="1">
      <alignment horizontal="left" vertical="center"/>
      <protection/>
    </xf>
    <xf numFmtId="0" fontId="3" fillId="0" borderId="21" xfId="51" applyFont="1" applyFill="1" applyBorder="1" applyAlignment="1">
      <alignment horizontal="left" vertical="center" wrapText="1"/>
      <protection/>
    </xf>
    <xf numFmtId="0" fontId="3" fillId="0" borderId="10" xfId="51" applyFont="1" applyFill="1" applyBorder="1" applyAlignment="1">
      <alignment horizontal="left" vertical="center" wrapText="1"/>
      <protection/>
    </xf>
    <xf numFmtId="0" fontId="3" fillId="0" borderId="12" xfId="51" applyFont="1" applyFill="1" applyBorder="1" applyAlignment="1">
      <alignment horizontal="left" vertical="center" wrapText="1"/>
      <protection/>
    </xf>
    <xf numFmtId="0" fontId="3" fillId="0" borderId="11" xfId="57" applyNumberFormat="1" applyFont="1" applyFill="1" applyBorder="1" applyAlignment="1">
      <alignment horizontal="center" vertical="center" wrapText="1"/>
    </xf>
    <xf numFmtId="0" fontId="3" fillId="0" borderId="21" xfId="51" applyFont="1" applyFill="1" applyBorder="1" applyAlignment="1">
      <alignment horizontal="left" wrapText="1"/>
      <protection/>
    </xf>
    <xf numFmtId="0" fontId="3" fillId="0" borderId="10" xfId="51" applyFont="1" applyFill="1" applyBorder="1" applyAlignment="1">
      <alignment horizontal="left" wrapText="1"/>
      <protection/>
    </xf>
    <xf numFmtId="0" fontId="3" fillId="0" borderId="12" xfId="51" applyFont="1" applyFill="1" applyBorder="1" applyAlignment="1">
      <alignment horizontal="left" wrapText="1"/>
      <protection/>
    </xf>
    <xf numFmtId="199" fontId="3" fillId="0" borderId="21" xfId="57" applyNumberFormat="1" applyFont="1" applyFill="1" applyBorder="1" applyAlignment="1">
      <alignment horizontal="center" wrapText="1"/>
    </xf>
    <xf numFmtId="199" fontId="3" fillId="0" borderId="12" xfId="57" applyNumberFormat="1" applyFont="1" applyFill="1" applyBorder="1" applyAlignment="1">
      <alignment horizontal="center" wrapText="1"/>
    </xf>
    <xf numFmtId="0" fontId="7" fillId="0" borderId="21" xfId="51" applyFont="1" applyFill="1" applyBorder="1" applyAlignment="1">
      <alignment horizontal="center" vertical="center"/>
      <protection/>
    </xf>
    <xf numFmtId="0" fontId="7" fillId="0" borderId="10" xfId="51" applyFont="1" applyFill="1" applyBorder="1" applyAlignment="1">
      <alignment horizontal="center" vertical="center"/>
      <protection/>
    </xf>
    <xf numFmtId="0" fontId="7" fillId="0" borderId="12" xfId="51" applyFont="1" applyFill="1" applyBorder="1" applyAlignment="1">
      <alignment horizontal="center" vertical="center"/>
      <protection/>
    </xf>
    <xf numFmtId="0" fontId="4" fillId="0" borderId="2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21" xfId="51" applyFont="1" applyFill="1" applyBorder="1" applyAlignment="1">
      <alignment horizontal="center" vertical="center"/>
      <protection/>
    </xf>
    <xf numFmtId="0" fontId="6" fillId="0" borderId="12" xfId="51" applyFont="1" applyFill="1" applyBorder="1" applyAlignment="1">
      <alignment horizontal="center" vertical="center"/>
      <protection/>
    </xf>
    <xf numFmtId="0" fontId="11" fillId="0" borderId="21" xfId="0" applyFont="1" applyFill="1" applyBorder="1" applyAlignment="1">
      <alignment horizontal="center" vertical="top"/>
    </xf>
    <xf numFmtId="0" fontId="11" fillId="0" borderId="10" xfId="0" applyFont="1" applyFill="1" applyBorder="1" applyAlignment="1">
      <alignment horizontal="center" vertical="top"/>
    </xf>
    <xf numFmtId="0" fontId="11" fillId="0" borderId="12" xfId="0" applyFont="1" applyFill="1" applyBorder="1" applyAlignment="1">
      <alignment horizontal="center" vertical="top"/>
    </xf>
    <xf numFmtId="0" fontId="3" fillId="0" borderId="27"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3" xfId="0" applyFont="1" applyFill="1" applyBorder="1" applyAlignment="1">
      <alignment horizontal="left" vertical="center"/>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34" xfId="0" applyFont="1" applyFill="1" applyBorder="1" applyAlignment="1">
      <alignment horizontal="center" vertical="center" wrapText="1"/>
    </xf>
    <xf numFmtId="2" fontId="3" fillId="0" borderId="10" xfId="57" applyNumberFormat="1" applyFont="1" applyFill="1" applyBorder="1" applyAlignment="1">
      <alignment horizontal="center" vertical="center"/>
    </xf>
    <xf numFmtId="2" fontId="3" fillId="0" borderId="12" xfId="57" applyNumberFormat="1" applyFont="1" applyFill="1" applyBorder="1" applyAlignment="1">
      <alignment horizontal="center" vertical="center"/>
    </xf>
    <xf numFmtId="0" fontId="3" fillId="0" borderId="11" xfId="0" applyFont="1" applyFill="1" applyBorder="1" applyAlignment="1">
      <alignment horizontal="left" vertical="center"/>
    </xf>
    <xf numFmtId="0" fontId="3" fillId="0" borderId="11" xfId="0" applyFont="1" applyFill="1" applyBorder="1" applyAlignment="1">
      <alignment horizontal="center" vertical="center" wrapText="1"/>
    </xf>
    <xf numFmtId="9" fontId="3" fillId="0" borderId="21" xfId="57" applyFont="1" applyFill="1" applyBorder="1" applyAlignment="1">
      <alignment horizontal="center" vertical="center" wrapText="1"/>
    </xf>
    <xf numFmtId="9" fontId="3" fillId="0" borderId="12" xfId="57" applyFont="1" applyFill="1" applyBorder="1" applyAlignment="1">
      <alignment horizontal="center" vertical="center" wrapText="1"/>
    </xf>
    <xf numFmtId="49" fontId="3" fillId="0" borderId="24"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11" fillId="0" borderId="21" xfId="51" applyFont="1" applyFill="1" applyBorder="1" applyAlignment="1">
      <alignment horizontal="center" vertical="center" wrapText="1"/>
      <protection/>
    </xf>
    <xf numFmtId="0" fontId="11" fillId="0" borderId="10" xfId="51" applyFont="1" applyFill="1" applyBorder="1" applyAlignment="1">
      <alignment horizontal="center" vertical="center" wrapText="1"/>
      <protection/>
    </xf>
    <xf numFmtId="0" fontId="11" fillId="0" borderId="12" xfId="51" applyFont="1" applyFill="1" applyBorder="1" applyAlignment="1">
      <alignment horizontal="center" vertical="center" wrapText="1"/>
      <protection/>
    </xf>
    <xf numFmtId="0" fontId="3" fillId="0" borderId="11" xfId="51" applyFont="1" applyFill="1" applyBorder="1" applyAlignment="1">
      <alignment horizontal="center" vertical="center"/>
      <protection/>
    </xf>
    <xf numFmtId="0" fontId="3" fillId="0" borderId="10" xfId="51" applyFont="1" applyFill="1" applyBorder="1" applyAlignment="1" applyProtection="1">
      <alignment horizontal="center" vertical="center" wrapText="1"/>
      <protection locked="0"/>
    </xf>
    <xf numFmtId="0" fontId="3" fillId="0" borderId="12" xfId="51" applyFont="1" applyFill="1" applyBorder="1" applyAlignment="1" applyProtection="1">
      <alignment horizontal="center" vertical="center" wrapText="1"/>
      <protection locked="0"/>
    </xf>
    <xf numFmtId="0" fontId="3" fillId="0" borderId="21"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21" xfId="51" applyFont="1" applyFill="1" applyBorder="1" applyAlignment="1">
      <alignment horizontal="center" vertical="center"/>
      <protection/>
    </xf>
    <xf numFmtId="0" fontId="3" fillId="0" borderId="12" xfId="51" applyFont="1" applyFill="1" applyBorder="1" applyAlignment="1">
      <alignment horizontal="center" vertical="center"/>
      <protection/>
    </xf>
    <xf numFmtId="0" fontId="11" fillId="0" borderId="21" xfId="51" applyFont="1" applyFill="1" applyBorder="1" applyAlignment="1">
      <alignment horizontal="center" vertical="center"/>
      <protection/>
    </xf>
    <xf numFmtId="0" fontId="11" fillId="0" borderId="10" xfId="51" applyFont="1" applyFill="1" applyBorder="1" applyAlignment="1">
      <alignment horizontal="center" vertical="center"/>
      <protection/>
    </xf>
    <xf numFmtId="0" fontId="11" fillId="0" borderId="12" xfId="51" applyFont="1" applyFill="1" applyBorder="1" applyAlignment="1">
      <alignment horizontal="center" vertical="center"/>
      <protection/>
    </xf>
    <xf numFmtId="0" fontId="3" fillId="0" borderId="21" xfId="51" applyFont="1" applyFill="1" applyBorder="1" applyAlignment="1">
      <alignment horizontal="center" vertical="top" wrapText="1"/>
      <protection/>
    </xf>
    <xf numFmtId="0" fontId="3" fillId="0" borderId="10" xfId="51" applyFont="1" applyFill="1" applyBorder="1" applyAlignment="1">
      <alignment horizontal="center" vertical="top" wrapText="1"/>
      <protection/>
    </xf>
    <xf numFmtId="0" fontId="3" fillId="0" borderId="12" xfId="51" applyFont="1" applyFill="1" applyBorder="1" applyAlignment="1">
      <alignment horizontal="center" vertical="top" wrapText="1"/>
      <protection/>
    </xf>
    <xf numFmtId="0" fontId="3" fillId="0" borderId="21" xfId="51" applyFont="1" applyFill="1" applyBorder="1" applyAlignment="1">
      <alignment horizontal="left" vertical="center"/>
      <protection/>
    </xf>
    <xf numFmtId="0" fontId="3" fillId="0" borderId="12" xfId="51" applyFont="1" applyFill="1" applyBorder="1" applyAlignment="1">
      <alignment horizontal="left" vertical="center"/>
      <protection/>
    </xf>
    <xf numFmtId="0" fontId="3" fillId="0" borderId="21" xfId="51" applyFont="1" applyFill="1" applyBorder="1" applyAlignment="1">
      <alignment horizontal="center" vertical="center" wrapText="1"/>
      <protection/>
    </xf>
    <xf numFmtId="0" fontId="3" fillId="0" borderId="10" xfId="51" applyFont="1" applyFill="1" applyBorder="1" applyAlignment="1">
      <alignment horizontal="center" vertical="center" wrapText="1"/>
      <protection/>
    </xf>
    <xf numFmtId="0" fontId="3" fillId="0" borderId="12" xfId="51" applyFont="1" applyFill="1" applyBorder="1" applyAlignment="1">
      <alignment horizontal="center" vertical="center" wrapText="1"/>
      <protection/>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2" fontId="6" fillId="0" borderId="2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2" fontId="3" fillId="0" borderId="2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26" xfId="0" applyNumberFormat="1" applyFont="1" applyFill="1" applyBorder="1" applyAlignment="1">
      <alignment horizontal="center" vertical="center" wrapText="1"/>
    </xf>
    <xf numFmtId="2" fontId="3" fillId="0" borderId="4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2" fontId="3" fillId="0" borderId="39" xfId="0" applyNumberFormat="1" applyFont="1" applyFill="1" applyBorder="1" applyAlignment="1">
      <alignment horizontal="center" vertical="center"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horizontal="center" vertical="top" wrapText="1"/>
    </xf>
    <xf numFmtId="0" fontId="3" fillId="0" borderId="11" xfId="51" applyFont="1" applyFill="1" applyBorder="1" applyAlignment="1">
      <alignment horizontal="left" vertical="center" wrapText="1"/>
      <protection/>
    </xf>
    <xf numFmtId="2" fontId="3" fillId="0" borderId="21" xfId="51" applyNumberFormat="1" applyFont="1" applyFill="1" applyBorder="1" applyAlignment="1">
      <alignment horizontal="center" vertical="center"/>
      <protection/>
    </xf>
    <xf numFmtId="2" fontId="3" fillId="0" borderId="12" xfId="51" applyNumberFormat="1" applyFont="1" applyFill="1" applyBorder="1" applyAlignment="1">
      <alignment horizontal="center" vertical="center"/>
      <protection/>
    </xf>
    <xf numFmtId="0" fontId="4" fillId="0" borderId="12" xfId="0" applyFont="1" applyFill="1" applyBorder="1" applyAlignment="1">
      <alignment horizontal="left" vertical="top" wrapText="1"/>
    </xf>
    <xf numFmtId="2" fontId="3" fillId="0" borderId="11" xfId="0" applyNumberFormat="1" applyFont="1" applyFill="1" applyBorder="1" applyAlignment="1">
      <alignment horizontal="center" vertical="top"/>
    </xf>
    <xf numFmtId="0" fontId="3" fillId="0" borderId="10" xfId="51" applyFont="1" applyFill="1" applyBorder="1" applyAlignment="1">
      <alignment horizontal="center" vertical="center"/>
      <protection/>
    </xf>
    <xf numFmtId="0" fontId="3" fillId="0" borderId="10" xfId="51" applyFont="1" applyFill="1" applyBorder="1" applyAlignment="1">
      <alignment horizontal="left" vertical="center"/>
      <protection/>
    </xf>
    <xf numFmtId="0" fontId="3" fillId="0" borderId="11" xfId="0" applyFont="1" applyFill="1" applyBorder="1" applyAlignment="1">
      <alignment horizontal="center" vertical="top"/>
    </xf>
    <xf numFmtId="49" fontId="4" fillId="0" borderId="14" xfId="51" applyNumberFormat="1" applyFont="1" applyFill="1" applyBorder="1" applyAlignment="1">
      <alignment horizontal="center" vertical="center" wrapText="1"/>
      <protection/>
    </xf>
    <xf numFmtId="49" fontId="4" fillId="0" borderId="16" xfId="51" applyNumberFormat="1" applyFont="1" applyFill="1" applyBorder="1" applyAlignment="1">
      <alignment horizontal="center" vertical="center" wrapText="1"/>
      <protection/>
    </xf>
    <xf numFmtId="0" fontId="4" fillId="0" borderId="21" xfId="51" applyFont="1" applyFill="1" applyBorder="1" applyAlignment="1">
      <alignment horizontal="left" vertical="center" wrapText="1"/>
      <protection/>
    </xf>
    <xf numFmtId="0" fontId="4" fillId="0" borderId="10" xfId="51" applyFont="1" applyFill="1" applyBorder="1" applyAlignment="1">
      <alignment horizontal="left" vertical="center" wrapText="1"/>
      <protection/>
    </xf>
    <xf numFmtId="0" fontId="4" fillId="0" borderId="12" xfId="51" applyFont="1" applyFill="1" applyBorder="1" applyAlignment="1">
      <alignment horizontal="left" vertical="center" wrapText="1"/>
      <protection/>
    </xf>
    <xf numFmtId="0" fontId="3" fillId="0" borderId="10" xfId="0" applyFont="1" applyFill="1" applyBorder="1" applyAlignment="1">
      <alignment horizontal="left" vertical="top"/>
    </xf>
    <xf numFmtId="0" fontId="4" fillId="0" borderId="21" xfId="0" applyFont="1" applyFill="1" applyBorder="1" applyAlignment="1">
      <alignment horizontal="left" vertical="center"/>
    </xf>
    <xf numFmtId="0" fontId="4" fillId="0" borderId="10" xfId="0" applyFont="1" applyFill="1" applyBorder="1" applyAlignment="1">
      <alignment horizontal="left" vertical="center"/>
    </xf>
    <xf numFmtId="0" fontId="4" fillId="0" borderId="12" xfId="0" applyFont="1" applyFill="1" applyBorder="1" applyAlignment="1">
      <alignment horizontal="left" vertical="center"/>
    </xf>
    <xf numFmtId="2" fontId="3" fillId="0" borderId="11"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4" xfId="51" applyFont="1" applyFill="1" applyBorder="1" applyAlignment="1">
      <alignment horizontal="left" vertical="center" wrapText="1"/>
      <protection/>
    </xf>
    <xf numFmtId="0" fontId="3" fillId="0" borderId="28" xfId="51" applyFont="1" applyFill="1" applyBorder="1" applyAlignment="1">
      <alignment horizontal="left" vertical="center" wrapText="1"/>
      <protection/>
    </xf>
    <xf numFmtId="0" fontId="3" fillId="0" borderId="25" xfId="51" applyFont="1" applyFill="1" applyBorder="1" applyAlignment="1">
      <alignment horizontal="left" vertical="center" wrapText="1"/>
      <protection/>
    </xf>
    <xf numFmtId="0" fontId="3" fillId="0" borderId="27" xfId="51" applyFont="1" applyFill="1" applyBorder="1" applyAlignment="1">
      <alignment horizontal="left" vertical="center" wrapText="1"/>
      <protection/>
    </xf>
    <xf numFmtId="0" fontId="3" fillId="0" borderId="0" xfId="51" applyFont="1" applyFill="1" applyBorder="1" applyAlignment="1">
      <alignment horizontal="left" vertical="center" wrapText="1"/>
      <protection/>
    </xf>
    <xf numFmtId="0" fontId="3" fillId="0" borderId="20" xfId="51" applyFont="1" applyFill="1" applyBorder="1" applyAlignment="1">
      <alignment horizontal="left" vertical="center" wrapText="1"/>
      <protection/>
    </xf>
    <xf numFmtId="0" fontId="3" fillId="0" borderId="14" xfId="0" applyFont="1" applyFill="1" applyBorder="1" applyAlignment="1">
      <alignment horizontal="right" vertical="top"/>
    </xf>
    <xf numFmtId="0" fontId="3" fillId="0" borderId="16" xfId="0" applyFont="1" applyFill="1" applyBorder="1" applyAlignment="1">
      <alignment horizontal="right" vertical="top"/>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3" fillId="0" borderId="23" xfId="0" applyFont="1" applyFill="1" applyBorder="1" applyAlignment="1">
      <alignment horizontal="left" vertical="top"/>
    </xf>
    <xf numFmtId="0" fontId="3" fillId="0" borderId="34" xfId="0" applyFont="1" applyFill="1" applyBorder="1" applyAlignment="1">
      <alignment horizontal="left" vertical="top"/>
    </xf>
    <xf numFmtId="0" fontId="9" fillId="0" borderId="21" xfId="0" applyFont="1" applyFill="1" applyBorder="1" applyAlignment="1">
      <alignment horizontal="center" vertical="top" wrapText="1"/>
    </xf>
    <xf numFmtId="0" fontId="9" fillId="0" borderId="12" xfId="0"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0" fontId="3" fillId="0" borderId="2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2" fontId="3" fillId="0" borderId="20"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0" fontId="3" fillId="0" borderId="20" xfId="0" applyFont="1" applyFill="1" applyBorder="1" applyAlignment="1">
      <alignment horizontal="center"/>
    </xf>
    <xf numFmtId="0" fontId="3" fillId="0" borderId="17" xfId="0" applyFont="1" applyFill="1" applyBorder="1" applyAlignment="1">
      <alignment horizontal="center"/>
    </xf>
    <xf numFmtId="0" fontId="3" fillId="0" borderId="11" xfId="0" applyFont="1" applyFill="1" applyBorder="1" applyAlignment="1">
      <alignment horizontal="left" vertical="top"/>
    </xf>
    <xf numFmtId="0" fontId="3" fillId="0" borderId="10" xfId="0" applyFont="1" applyFill="1" applyBorder="1" applyAlignment="1">
      <alignment horizontal="left" vertical="top" wrapText="1"/>
    </xf>
    <xf numFmtId="0" fontId="11" fillId="0" borderId="23"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4" xfId="0" applyFont="1" applyFill="1" applyBorder="1" applyAlignment="1">
      <alignment horizontal="center" vertical="center"/>
    </xf>
    <xf numFmtId="0" fontId="3" fillId="0" borderId="27" xfId="51" applyFont="1" applyFill="1" applyBorder="1" applyAlignment="1">
      <alignment horizontal="left" vertical="center"/>
      <protection/>
    </xf>
    <xf numFmtId="0" fontId="3" fillId="0" borderId="20" xfId="51" applyFont="1" applyFill="1" applyBorder="1" applyAlignment="1">
      <alignment horizontal="left" vertical="center"/>
      <protection/>
    </xf>
    <xf numFmtId="0" fontId="3" fillId="0" borderId="27" xfId="51" applyFont="1" applyFill="1" applyBorder="1" applyAlignment="1">
      <alignment horizontal="center" vertical="center" wrapText="1"/>
      <protection/>
    </xf>
    <xf numFmtId="0" fontId="3" fillId="0" borderId="0" xfId="51" applyFont="1" applyFill="1" applyBorder="1" applyAlignment="1">
      <alignment horizontal="center" vertical="center" wrapText="1"/>
      <protection/>
    </xf>
    <xf numFmtId="0" fontId="3" fillId="0" borderId="20" xfId="51" applyFont="1" applyFill="1" applyBorder="1" applyAlignment="1">
      <alignment horizontal="center" vertical="center" wrapText="1"/>
      <protection/>
    </xf>
    <xf numFmtId="49" fontId="3" fillId="0" borderId="10"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0" borderId="11" xfId="51" applyFont="1" applyFill="1" applyBorder="1" applyAlignment="1">
      <alignment horizontal="center" vertical="top" wrapText="1"/>
      <protection/>
    </xf>
    <xf numFmtId="0" fontId="4" fillId="0" borderId="21" xfId="51" applyFont="1" applyFill="1" applyBorder="1" applyAlignment="1">
      <alignment horizontal="center" vertical="center"/>
      <protection/>
    </xf>
    <xf numFmtId="0" fontId="4" fillId="0" borderId="10" xfId="51" applyFont="1" applyFill="1" applyBorder="1" applyAlignment="1">
      <alignment horizontal="center" vertical="center"/>
      <protection/>
    </xf>
    <xf numFmtId="0" fontId="4" fillId="0" borderId="12" xfId="51" applyFont="1" applyFill="1" applyBorder="1" applyAlignment="1">
      <alignment horizontal="center" vertical="center"/>
      <protection/>
    </xf>
    <xf numFmtId="0" fontId="6" fillId="0" borderId="21" xfId="51" applyFont="1" applyFill="1" applyBorder="1" applyAlignment="1">
      <alignment horizontal="center" vertical="center" wrapText="1"/>
      <protection/>
    </xf>
    <xf numFmtId="0" fontId="6" fillId="0" borderId="10" xfId="51" applyFont="1" applyFill="1" applyBorder="1" applyAlignment="1">
      <alignment horizontal="center" vertical="center" wrapText="1"/>
      <protection/>
    </xf>
    <xf numFmtId="0" fontId="6" fillId="0" borderId="12" xfId="51" applyFont="1" applyFill="1" applyBorder="1" applyAlignment="1">
      <alignment horizontal="center" vertical="center" wrapText="1"/>
      <protection/>
    </xf>
    <xf numFmtId="2" fontId="3" fillId="0" borderId="11" xfId="51" applyNumberFormat="1" applyFont="1" applyFill="1" applyBorder="1" applyAlignment="1">
      <alignment horizontal="center" vertical="top"/>
      <protection/>
    </xf>
    <xf numFmtId="49" fontId="4" fillId="0" borderId="1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24" xfId="51" applyFont="1" applyFill="1" applyBorder="1" applyAlignment="1">
      <alignment horizontal="center" vertical="top"/>
      <protection/>
    </xf>
    <xf numFmtId="0" fontId="3" fillId="0" borderId="25" xfId="51" applyFont="1" applyFill="1" applyBorder="1" applyAlignment="1">
      <alignment horizontal="center" vertical="top"/>
      <protection/>
    </xf>
    <xf numFmtId="0" fontId="3" fillId="0" borderId="11" xfId="51" applyFont="1" applyFill="1" applyBorder="1" applyAlignment="1">
      <alignment horizontal="left" vertical="center"/>
      <protection/>
    </xf>
    <xf numFmtId="0" fontId="3" fillId="0" borderId="27" xfId="51" applyFont="1" applyFill="1" applyBorder="1" applyAlignment="1">
      <alignment horizontal="left" vertical="top"/>
      <protection/>
    </xf>
    <xf numFmtId="0" fontId="3" fillId="0" borderId="20" xfId="51" applyFont="1" applyFill="1" applyBorder="1" applyAlignment="1">
      <alignment horizontal="left" vertical="top"/>
      <protection/>
    </xf>
    <xf numFmtId="0" fontId="3" fillId="0" borderId="24" xfId="51" applyFont="1" applyFill="1" applyBorder="1" applyAlignment="1">
      <alignment horizontal="left" vertical="top"/>
      <protection/>
    </xf>
    <xf numFmtId="0" fontId="3" fillId="0" borderId="28" xfId="51" applyFont="1" applyFill="1" applyBorder="1" applyAlignment="1">
      <alignment horizontal="left" vertical="top"/>
      <protection/>
    </xf>
    <xf numFmtId="0" fontId="11" fillId="0" borderId="23" xfId="51" applyFont="1" applyFill="1" applyBorder="1" applyAlignment="1">
      <alignment horizontal="center" vertical="top" wrapText="1"/>
      <protection/>
    </xf>
    <xf numFmtId="0" fontId="11" fillId="0" borderId="13" xfId="51" applyFont="1" applyFill="1" applyBorder="1" applyAlignment="1">
      <alignment horizontal="center" vertical="top" wrapText="1"/>
      <protection/>
    </xf>
    <xf numFmtId="0" fontId="11" fillId="0" borderId="34" xfId="51" applyFont="1" applyFill="1" applyBorder="1" applyAlignment="1">
      <alignment horizontal="center" vertical="top" wrapText="1"/>
      <protection/>
    </xf>
    <xf numFmtId="2" fontId="3" fillId="0" borderId="21" xfId="51" applyNumberFormat="1" applyFont="1" applyFill="1" applyBorder="1" applyAlignment="1">
      <alignment horizontal="center" vertical="center" wrapText="1"/>
      <protection/>
    </xf>
    <xf numFmtId="2" fontId="3" fillId="0" borderId="12" xfId="51" applyNumberFormat="1" applyFont="1" applyFill="1" applyBorder="1" applyAlignment="1">
      <alignment horizontal="center" vertical="center" wrapText="1"/>
      <protection/>
    </xf>
    <xf numFmtId="0" fontId="4" fillId="0" borderId="21" xfId="0" applyFont="1" applyFill="1" applyBorder="1" applyAlignment="1">
      <alignment horizontal="left"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xf>
    <xf numFmtId="2" fontId="6" fillId="0" borderId="11" xfId="0" applyNumberFormat="1" applyFont="1" applyFill="1" applyBorder="1" applyAlignment="1">
      <alignment horizontal="center" vertical="top" wrapText="1"/>
    </xf>
    <xf numFmtId="0" fontId="6" fillId="0" borderId="0" xfId="0" applyFont="1" applyAlignment="1">
      <alignment horizontal="right"/>
    </xf>
    <xf numFmtId="0" fontId="7" fillId="0" borderId="21" xfId="51" applyFont="1" applyFill="1" applyBorder="1" applyAlignment="1">
      <alignment horizontal="center" vertical="center" wrapText="1"/>
      <protection/>
    </xf>
    <xf numFmtId="0" fontId="7" fillId="0" borderId="10" xfId="51" applyFont="1" applyFill="1" applyBorder="1" applyAlignment="1">
      <alignment horizontal="center" vertical="center" wrapText="1"/>
      <protection/>
    </xf>
    <xf numFmtId="0" fontId="7" fillId="0" borderId="12" xfId="51" applyFont="1" applyFill="1" applyBorder="1" applyAlignment="1">
      <alignment horizontal="center" vertical="center" wrapText="1"/>
      <protection/>
    </xf>
    <xf numFmtId="49" fontId="3" fillId="0" borderId="21"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20" xfId="0" applyNumberFormat="1" applyFont="1" applyFill="1" applyBorder="1" applyAlignment="1">
      <alignment horizontal="left" vertical="top" wrapText="1"/>
    </xf>
    <xf numFmtId="0" fontId="3" fillId="33" borderId="11" xfId="51" applyFont="1" applyFill="1" applyBorder="1" applyAlignment="1">
      <alignment horizontal="left" vertical="center" wrapText="1"/>
      <protection/>
    </xf>
    <xf numFmtId="0" fontId="3" fillId="33" borderId="11" xfId="0" applyFont="1" applyFill="1" applyBorder="1" applyAlignment="1">
      <alignment horizontal="center" vertical="top"/>
    </xf>
    <xf numFmtId="0" fontId="3" fillId="33" borderId="21" xfId="51" applyFont="1" applyFill="1" applyBorder="1" applyAlignment="1">
      <alignment horizontal="left" vertical="center"/>
      <protection/>
    </xf>
    <xf numFmtId="0" fontId="3" fillId="33" borderId="10" xfId="51" applyFont="1" applyFill="1" applyBorder="1" applyAlignment="1">
      <alignment horizontal="left" vertical="center"/>
      <protection/>
    </xf>
    <xf numFmtId="0" fontId="15" fillId="0" borderId="0" xfId="51" applyFont="1" applyFill="1" applyBorder="1" applyAlignment="1">
      <alignment horizontal="center" vertical="top" wrapText="1"/>
      <protection/>
    </xf>
    <xf numFmtId="0" fontId="12" fillId="0" borderId="2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1" fillId="34" borderId="21" xfId="0" applyFont="1" applyFill="1" applyBorder="1" applyAlignment="1">
      <alignment horizontal="center" vertical="top"/>
    </xf>
    <xf numFmtId="0" fontId="11" fillId="34" borderId="10" xfId="0" applyFont="1" applyFill="1" applyBorder="1" applyAlignment="1">
      <alignment horizontal="center" vertical="top"/>
    </xf>
    <xf numFmtId="0" fontId="11" fillId="34" borderId="12" xfId="0" applyFont="1" applyFill="1" applyBorder="1" applyAlignment="1">
      <alignment horizontal="center" vertical="top"/>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2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Fill="1" applyBorder="1" applyAlignment="1">
      <alignment horizontal="left" vertical="top" wrapText="1" readingOrder="1"/>
    </xf>
    <xf numFmtId="0" fontId="3" fillId="0" borderId="12" xfId="0" applyFont="1" applyFill="1" applyBorder="1" applyAlignment="1">
      <alignment horizontal="left" vertical="top" wrapText="1" readingOrder="1"/>
    </xf>
    <xf numFmtId="1" fontId="3" fillId="0" borderId="21" xfId="0" applyNumberFormat="1" applyFont="1" applyFill="1" applyBorder="1" applyAlignment="1">
      <alignment horizontal="center" vertical="top"/>
    </xf>
    <xf numFmtId="1" fontId="3" fillId="0" borderId="12" xfId="0" applyNumberFormat="1" applyFont="1" applyFill="1" applyBorder="1" applyAlignment="1">
      <alignment horizontal="center" vertical="top"/>
    </xf>
    <xf numFmtId="0" fontId="12" fillId="0" borderId="21" xfId="0" applyFont="1" applyFill="1" applyBorder="1" applyAlignment="1">
      <alignment horizontal="center" vertical="top"/>
    </xf>
    <xf numFmtId="0" fontId="12" fillId="0" borderId="12" xfId="0" applyFont="1" applyFill="1" applyBorder="1" applyAlignment="1">
      <alignment horizontal="center" vertical="top"/>
    </xf>
    <xf numFmtId="0" fontId="3" fillId="0" borderId="21"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Fill="1" applyBorder="1" applyAlignment="1">
      <alignment horizontal="center" vertical="top"/>
    </xf>
    <xf numFmtId="0" fontId="3" fillId="0" borderId="27" xfId="51" applyFont="1" applyFill="1" applyBorder="1" applyAlignment="1">
      <alignment horizontal="left" vertical="top" wrapText="1"/>
      <protection/>
    </xf>
    <xf numFmtId="0" fontId="3" fillId="0" borderId="20" xfId="51" applyFont="1" applyFill="1" applyBorder="1" applyAlignment="1">
      <alignment horizontal="left" vertical="top" wrapText="1"/>
      <protection/>
    </xf>
    <xf numFmtId="0" fontId="11" fillId="0" borderId="2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2" fontId="3" fillId="0" borderId="11" xfId="0" applyNumberFormat="1" applyFont="1" applyFill="1" applyBorder="1" applyAlignment="1">
      <alignment horizontal="center" vertical="center"/>
    </xf>
    <xf numFmtId="0" fontId="3" fillId="0" borderId="14" xfId="0" applyFont="1" applyFill="1" applyBorder="1" applyAlignment="1">
      <alignment horizontal="right" vertical="top" wrapText="1"/>
    </xf>
    <xf numFmtId="0" fontId="3" fillId="0" borderId="16" xfId="0" applyFont="1" applyFill="1" applyBorder="1" applyAlignment="1">
      <alignment horizontal="right" vertical="top" wrapText="1"/>
    </xf>
    <xf numFmtId="49" fontId="3" fillId="0" borderId="24" xfId="0" applyNumberFormat="1" applyFont="1" applyFill="1" applyBorder="1" applyAlignment="1">
      <alignment horizontal="left" vertical="top"/>
    </xf>
    <xf numFmtId="49" fontId="3" fillId="0" borderId="28" xfId="0" applyNumberFormat="1" applyFont="1" applyFill="1" applyBorder="1" applyAlignment="1">
      <alignment horizontal="left" vertical="top"/>
    </xf>
    <xf numFmtId="49" fontId="3" fillId="0" borderId="23" xfId="0" applyNumberFormat="1" applyFont="1" applyFill="1" applyBorder="1" applyAlignment="1">
      <alignment horizontal="left" vertical="top"/>
    </xf>
    <xf numFmtId="49" fontId="3" fillId="0" borderId="13" xfId="0" applyNumberFormat="1" applyFont="1" applyFill="1" applyBorder="1" applyAlignment="1">
      <alignment horizontal="left" vertical="top"/>
    </xf>
    <xf numFmtId="0" fontId="3" fillId="0" borderId="14" xfId="0" applyFont="1" applyFill="1" applyBorder="1" applyAlignment="1">
      <alignment horizontal="center" vertical="top" wrapText="1"/>
    </xf>
    <xf numFmtId="0" fontId="3" fillId="0" borderId="16" xfId="0" applyFont="1" applyFill="1" applyBorder="1" applyAlignment="1">
      <alignment horizontal="center" vertical="top" wrapText="1"/>
    </xf>
    <xf numFmtId="49" fontId="3" fillId="0" borderId="25" xfId="0" applyNumberFormat="1" applyFont="1" applyFill="1" applyBorder="1" applyAlignment="1">
      <alignment horizontal="left" vertical="top"/>
    </xf>
    <xf numFmtId="49" fontId="3" fillId="0" borderId="27" xfId="0" applyNumberFormat="1" applyFont="1" applyFill="1" applyBorder="1" applyAlignment="1">
      <alignment horizontal="left" vertical="top"/>
    </xf>
    <xf numFmtId="49" fontId="3" fillId="0" borderId="20" xfId="0" applyNumberFormat="1" applyFont="1" applyFill="1" applyBorder="1" applyAlignment="1">
      <alignment horizontal="left" vertical="top"/>
    </xf>
    <xf numFmtId="49" fontId="4" fillId="0" borderId="2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0" fontId="3" fillId="0" borderId="27" xfId="0" applyFont="1" applyFill="1" applyBorder="1" applyAlignment="1">
      <alignment horizontal="left" vertical="top" wrapText="1"/>
    </xf>
    <xf numFmtId="0" fontId="3" fillId="0" borderId="20" xfId="0" applyFont="1" applyFill="1" applyBorder="1" applyAlignment="1">
      <alignment horizontal="left" vertical="top" wrapText="1"/>
    </xf>
    <xf numFmtId="2" fontId="3" fillId="0" borderId="21" xfId="0" applyNumberFormat="1" applyFont="1" applyFill="1" applyBorder="1" applyAlignment="1">
      <alignment horizontal="center" vertical="top"/>
    </xf>
    <xf numFmtId="2" fontId="3" fillId="0" borderId="12" xfId="0" applyNumberFormat="1" applyFont="1" applyFill="1" applyBorder="1" applyAlignment="1">
      <alignment horizontal="center" vertical="top"/>
    </xf>
    <xf numFmtId="49" fontId="3" fillId="0" borderId="25" xfId="0" applyNumberFormat="1" applyFont="1" applyFill="1" applyBorder="1" applyAlignment="1">
      <alignment horizontal="left" vertical="top" wrapText="1"/>
    </xf>
    <xf numFmtId="49" fontId="3" fillId="0" borderId="23"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0" fontId="4" fillId="0" borderId="27"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34" xfId="0" applyFont="1" applyFill="1" applyBorder="1" applyAlignment="1">
      <alignment horizontal="left" vertical="top" wrapText="1"/>
    </xf>
    <xf numFmtId="0" fontId="11" fillId="0" borderId="21"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24"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2" fontId="3" fillId="0" borderId="24" xfId="0" applyNumberFormat="1"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0" xfId="0" applyFont="1" applyFill="1" applyBorder="1" applyAlignment="1">
      <alignment horizontal="left" vertical="center" wrapText="1"/>
    </xf>
    <xf numFmtId="2" fontId="3" fillId="0" borderId="31" xfId="0" applyNumberFormat="1"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center" vertical="top" wrapText="1"/>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5" xfId="0" applyFont="1" applyFill="1" applyBorder="1" applyAlignment="1">
      <alignment horizontal="center" vertical="center"/>
    </xf>
    <xf numFmtId="0" fontId="3" fillId="0" borderId="21" xfId="51" applyFont="1" applyFill="1" applyBorder="1" applyAlignment="1">
      <alignment horizontal="left" vertical="justify"/>
      <protection/>
    </xf>
    <xf numFmtId="0" fontId="3" fillId="0" borderId="12" xfId="51" applyFont="1" applyFill="1" applyBorder="1" applyAlignment="1">
      <alignment horizontal="left" vertical="justify"/>
      <protection/>
    </xf>
    <xf numFmtId="0" fontId="3" fillId="0" borderId="23" xfId="51" applyFont="1" applyFill="1" applyBorder="1" applyAlignment="1">
      <alignment horizontal="left" vertical="justify"/>
      <protection/>
    </xf>
    <xf numFmtId="0" fontId="3" fillId="0" borderId="34" xfId="51" applyFont="1" applyFill="1" applyBorder="1" applyAlignment="1">
      <alignment horizontal="left" vertical="justify"/>
      <protection/>
    </xf>
    <xf numFmtId="0" fontId="3" fillId="0" borderId="27" xfId="51" applyFont="1" applyFill="1" applyBorder="1" applyAlignment="1">
      <alignment horizontal="center" vertical="top" wrapText="1"/>
      <protection/>
    </xf>
    <xf numFmtId="0" fontId="3" fillId="0" borderId="0" xfId="51" applyFont="1" applyFill="1" applyBorder="1" applyAlignment="1">
      <alignment horizontal="center" vertical="top" wrapText="1"/>
      <protection/>
    </xf>
    <xf numFmtId="0" fontId="3" fillId="0" borderId="20" xfId="51" applyFont="1" applyFill="1" applyBorder="1" applyAlignment="1">
      <alignment horizontal="center" vertical="top" wrapText="1"/>
      <protection/>
    </xf>
    <xf numFmtId="2" fontId="3"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top" wrapText="1"/>
    </xf>
    <xf numFmtId="0" fontId="69" fillId="0" borderId="11" xfId="0" applyFont="1" applyFill="1" applyBorder="1" applyAlignment="1">
      <alignment horizontal="center" vertical="top" wrapText="1"/>
    </xf>
    <xf numFmtId="2" fontId="12" fillId="0" borderId="11" xfId="0" applyNumberFormat="1" applyFont="1" applyFill="1" applyBorder="1" applyAlignment="1">
      <alignment horizontal="center" vertical="center" wrapText="1"/>
    </xf>
    <xf numFmtId="0" fontId="11" fillId="0" borderId="2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2" xfId="0" applyFont="1" applyFill="1" applyBorder="1" applyAlignment="1">
      <alignment horizontal="left" vertical="center"/>
    </xf>
    <xf numFmtId="0" fontId="6" fillId="0" borderId="21" xfId="51" applyFont="1" applyFill="1" applyBorder="1" applyAlignment="1">
      <alignment horizontal="center" vertical="top" wrapText="1"/>
      <protection/>
    </xf>
    <xf numFmtId="0" fontId="6" fillId="0" borderId="10" xfId="51" applyFont="1" applyFill="1" applyBorder="1" applyAlignment="1">
      <alignment horizontal="center" vertical="top" wrapText="1"/>
      <protection/>
    </xf>
    <xf numFmtId="0" fontId="6" fillId="0" borderId="12" xfId="51" applyFont="1" applyFill="1" applyBorder="1" applyAlignment="1">
      <alignment horizontal="center" vertical="top" wrapText="1"/>
      <protection/>
    </xf>
    <xf numFmtId="0" fontId="3" fillId="0" borderId="24" xfId="51" applyFont="1" applyFill="1" applyBorder="1" applyAlignment="1">
      <alignment horizontal="left" vertical="top" wrapText="1"/>
      <protection/>
    </xf>
    <xf numFmtId="0" fontId="3" fillId="0" borderId="25" xfId="51" applyFont="1" applyFill="1" applyBorder="1" applyAlignment="1">
      <alignment horizontal="left" vertical="top" wrapText="1"/>
      <protection/>
    </xf>
    <xf numFmtId="0" fontId="3" fillId="0" borderId="11" xfId="51" applyFont="1" applyFill="1" applyBorder="1" applyAlignment="1">
      <alignment horizontal="center" vertical="center" wrapText="1"/>
      <protection/>
    </xf>
    <xf numFmtId="49" fontId="3" fillId="0" borderId="24"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0" fontId="3" fillId="0" borderId="28" xfId="51" applyFont="1" applyFill="1" applyBorder="1" applyAlignment="1">
      <alignment horizontal="center" vertical="top"/>
      <protection/>
    </xf>
    <xf numFmtId="49" fontId="3" fillId="0" borderId="2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4" fillId="0" borderId="11" xfId="51" applyNumberFormat="1" applyFont="1" applyFill="1" applyBorder="1" applyAlignment="1">
      <alignment horizontal="center" vertical="center" wrapText="1"/>
      <protection/>
    </xf>
    <xf numFmtId="0" fontId="3" fillId="0" borderId="24" xfId="51" applyFont="1" applyFill="1" applyBorder="1" applyAlignment="1">
      <alignment horizontal="center" vertical="center"/>
      <protection/>
    </xf>
    <xf numFmtId="0" fontId="3" fillId="0" borderId="25" xfId="51" applyFont="1" applyFill="1" applyBorder="1" applyAlignment="1">
      <alignment horizontal="center" vertical="center"/>
      <protection/>
    </xf>
    <xf numFmtId="0" fontId="3" fillId="0" borderId="24" xfId="51" applyFont="1" applyFill="1" applyBorder="1" applyAlignment="1">
      <alignment horizontal="center" vertical="top" wrapText="1"/>
      <protection/>
    </xf>
    <xf numFmtId="0" fontId="3" fillId="0" borderId="28" xfId="51" applyFont="1" applyFill="1" applyBorder="1" applyAlignment="1">
      <alignment horizontal="center" vertical="top" wrapText="1"/>
      <protection/>
    </xf>
    <xf numFmtId="0" fontId="3" fillId="0" borderId="25" xfId="51" applyFont="1" applyFill="1" applyBorder="1" applyAlignment="1">
      <alignment horizontal="center" vertical="top" wrapText="1"/>
      <protection/>
    </xf>
    <xf numFmtId="2" fontId="3" fillId="0" borderId="21" xfId="51" applyNumberFormat="1" applyFont="1" applyFill="1" applyBorder="1" applyAlignment="1">
      <alignment horizontal="center" vertical="top"/>
      <protection/>
    </xf>
    <xf numFmtId="2" fontId="3" fillId="0" borderId="12" xfId="51" applyNumberFormat="1" applyFont="1" applyFill="1" applyBorder="1" applyAlignment="1">
      <alignment horizontal="center" vertical="top"/>
      <protection/>
    </xf>
    <xf numFmtId="2" fontId="3" fillId="0" borderId="41" xfId="0" applyNumberFormat="1" applyFont="1" applyFill="1" applyBorder="1" applyAlignment="1">
      <alignment horizontal="center" vertical="top" wrapText="1"/>
    </xf>
    <xf numFmtId="2" fontId="3" fillId="0" borderId="42" xfId="0" applyNumberFormat="1" applyFont="1" applyFill="1" applyBorder="1" applyAlignment="1">
      <alignment horizontal="center" vertical="top" wrapText="1"/>
    </xf>
    <xf numFmtId="2" fontId="3" fillId="0" borderId="16" xfId="0" applyNumberFormat="1" applyFont="1" applyFill="1" applyBorder="1" applyAlignment="1">
      <alignment horizontal="center" vertical="center" wrapText="1"/>
    </xf>
    <xf numFmtId="0" fontId="3" fillId="0" borderId="23"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20"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34" xfId="0" applyFont="1" applyFill="1" applyBorder="1" applyAlignment="1">
      <alignment horizontal="center" vertical="center"/>
    </xf>
    <xf numFmtId="49" fontId="3" fillId="0" borderId="21" xfId="0" applyNumberFormat="1" applyFont="1" applyFill="1" applyBorder="1" applyAlignment="1">
      <alignment horizontal="center" vertical="top"/>
    </xf>
    <xf numFmtId="49" fontId="3" fillId="0" borderId="10"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0" fontId="67" fillId="0" borderId="0" xfId="0" applyFont="1" applyFill="1" applyBorder="1" applyAlignment="1">
      <alignment horizontal="left" vertical="center"/>
    </xf>
    <xf numFmtId="0" fontId="3" fillId="0" borderId="33" xfId="0" applyFont="1" applyFill="1" applyBorder="1" applyAlignment="1">
      <alignment horizontal="left" wrapText="1"/>
    </xf>
    <xf numFmtId="0" fontId="3" fillId="0" borderId="19" xfId="0" applyFont="1" applyFill="1" applyBorder="1" applyAlignment="1">
      <alignment horizontal="left" wrapText="1"/>
    </xf>
    <xf numFmtId="0" fontId="3" fillId="0" borderId="18" xfId="0" applyFont="1" applyFill="1" applyBorder="1" applyAlignment="1">
      <alignment horizontal="left" wrapText="1"/>
    </xf>
    <xf numFmtId="199" fontId="3" fillId="0" borderId="11" xfId="57" applyNumberFormat="1" applyFont="1" applyFill="1" applyBorder="1" applyAlignment="1">
      <alignment horizontal="center" vertical="center" wrapText="1"/>
    </xf>
    <xf numFmtId="199" fontId="3" fillId="0" borderId="11" xfId="0" applyNumberFormat="1" applyFont="1" applyFill="1" applyBorder="1" applyAlignment="1">
      <alignment horizontal="center" vertical="center"/>
    </xf>
    <xf numFmtId="0" fontId="3" fillId="0" borderId="26" xfId="0" applyFont="1" applyFill="1" applyBorder="1" applyAlignment="1">
      <alignment horizontal="left" vertical="top" wrapText="1"/>
    </xf>
    <xf numFmtId="0" fontId="3" fillId="0" borderId="43" xfId="0" applyFont="1" applyFill="1" applyBorder="1" applyAlignment="1">
      <alignment horizontal="left" vertical="top" wrapText="1"/>
    </xf>
    <xf numFmtId="2" fontId="3" fillId="0" borderId="21" xfId="51" applyNumberFormat="1" applyFont="1" applyFill="1" applyBorder="1" applyAlignment="1">
      <alignment horizontal="center" vertical="top" wrapText="1"/>
      <protection/>
    </xf>
    <xf numFmtId="2" fontId="3" fillId="0" borderId="12" xfId="51" applyNumberFormat="1" applyFont="1" applyFill="1" applyBorder="1" applyAlignment="1">
      <alignment horizontal="center" vertical="top" wrapText="1"/>
      <protection/>
    </xf>
    <xf numFmtId="0" fontId="67" fillId="0" borderId="11" xfId="0" applyFont="1" applyFill="1" applyBorder="1" applyAlignment="1">
      <alignment horizontal="left" vertical="center"/>
    </xf>
    <xf numFmtId="0" fontId="70" fillId="0" borderId="21" xfId="0" applyFont="1" applyFill="1" applyBorder="1" applyAlignment="1">
      <alignment horizontal="left" vertical="center"/>
    </xf>
    <xf numFmtId="0" fontId="70" fillId="0" borderId="10" xfId="0" applyFont="1" applyFill="1" applyBorder="1" applyAlignment="1">
      <alignment horizontal="left" vertical="center"/>
    </xf>
    <xf numFmtId="0" fontId="70" fillId="0" borderId="12" xfId="0" applyFont="1" applyFill="1" applyBorder="1" applyAlignment="1">
      <alignment horizontal="left" vertical="center"/>
    </xf>
    <xf numFmtId="0" fontId="70" fillId="0" borderId="21" xfId="0" applyFont="1" applyFill="1" applyBorder="1" applyAlignment="1">
      <alignment horizontal="left" vertical="center" wrapText="1"/>
    </xf>
    <xf numFmtId="0" fontId="70" fillId="0" borderId="10" xfId="0" applyFont="1" applyFill="1" applyBorder="1" applyAlignment="1">
      <alignment horizontal="left" vertical="center" wrapText="1"/>
    </xf>
    <xf numFmtId="0" fontId="70" fillId="0" borderId="12" xfId="0" applyFont="1" applyFill="1" applyBorder="1" applyAlignment="1">
      <alignment horizontal="left" vertical="center" wrapText="1"/>
    </xf>
    <xf numFmtId="0" fontId="13" fillId="0" borderId="0" xfId="0" applyFont="1" applyFill="1" applyAlignment="1">
      <alignment horizontal="right"/>
    </xf>
  </cellXfs>
  <cellStyles count="52">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Hyperlink"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Followed Hyperlink" xfId="43"/>
    <cellStyle name="Izvade" xfId="44"/>
    <cellStyle name="Comma" xfId="45"/>
    <cellStyle name="Comma [0]" xfId="46"/>
    <cellStyle name="Kopsumma" xfId="47"/>
    <cellStyle name="Labs" xfId="48"/>
    <cellStyle name="Neitrāls" xfId="49"/>
    <cellStyle name="Normal_Maksas_pakalp_MS" xfId="50"/>
    <cellStyle name="Normal_Pielikums_lēmumam_KC" xfId="51"/>
    <cellStyle name="Normal_PKIA_maksas_pakalpojumi" xfId="52"/>
    <cellStyle name="Nosaukums" xfId="53"/>
    <cellStyle name="Paskaidrojošs teksts" xfId="54"/>
    <cellStyle name="Pārbaudes šūna" xfId="55"/>
    <cellStyle name="Piezīme" xfId="56"/>
    <cellStyle name="Percent" xfId="57"/>
    <cellStyle name="Saistīta šūna" xfId="58"/>
    <cellStyle name="Slikts" xfId="59"/>
    <cellStyle name="Currency" xfId="60"/>
    <cellStyle name="Currency [0]" xfId="61"/>
    <cellStyle name="Virsraksts 1" xfId="62"/>
    <cellStyle name="Virsraksts 2" xfId="63"/>
    <cellStyle name="Virsraksts 3" xfId="64"/>
    <cellStyle name="Virsraksts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0"/>
  <sheetViews>
    <sheetView tabSelected="1" view="pageBreakPreview" zoomScaleNormal="87" zoomScaleSheetLayoutView="100" workbookViewId="0" topLeftCell="A1">
      <selection activeCell="G633" sqref="G633"/>
    </sheetView>
  </sheetViews>
  <sheetFormatPr defaultColWidth="9.140625" defaultRowHeight="12.75"/>
  <cols>
    <col min="1" max="1" width="8.140625" style="1" customWidth="1"/>
    <col min="2" max="2" width="7.00390625" style="2" customWidth="1"/>
    <col min="3" max="3" width="57.00390625" style="1" customWidth="1"/>
    <col min="4" max="4" width="9.421875" style="1" customWidth="1"/>
    <col min="5" max="5" width="8.8515625" style="28" customWidth="1"/>
    <col min="6" max="6" width="9.140625" style="28" customWidth="1"/>
    <col min="7" max="7" width="9.57421875" style="257" customWidth="1"/>
    <col min="8" max="8" width="12.00390625" style="257" customWidth="1"/>
    <col min="9" max="16384" width="9.140625" style="16" customWidth="1"/>
  </cols>
  <sheetData>
    <row r="1" spans="1:8" s="259" customFormat="1" ht="16.5">
      <c r="A1" s="137"/>
      <c r="B1" s="137"/>
      <c r="C1" s="137"/>
      <c r="D1" s="137"/>
      <c r="E1" s="137"/>
      <c r="F1" s="379" t="s">
        <v>587</v>
      </c>
      <c r="G1" s="563"/>
      <c r="H1" s="563"/>
    </row>
    <row r="2" spans="1:8" s="259" customFormat="1" ht="15.75" customHeight="1">
      <c r="A2" s="137"/>
      <c r="B2" s="137"/>
      <c r="C2" s="137"/>
      <c r="D2" s="137"/>
      <c r="E2" s="714" t="s">
        <v>693</v>
      </c>
      <c r="F2" s="714"/>
      <c r="G2" s="714"/>
      <c r="H2" s="714"/>
    </row>
    <row r="3" spans="1:8" s="259" customFormat="1" ht="16.5" customHeight="1">
      <c r="A3" s="137"/>
      <c r="B3" s="137"/>
      <c r="C3" s="137"/>
      <c r="D3" s="137"/>
      <c r="E3" s="714" t="s">
        <v>694</v>
      </c>
      <c r="F3" s="714"/>
      <c r="G3" s="714"/>
      <c r="H3" s="714"/>
    </row>
    <row r="4" spans="1:8" s="262" customFormat="1" ht="15" customHeight="1">
      <c r="A4" s="260"/>
      <c r="B4" s="260"/>
      <c r="C4" s="378" t="s">
        <v>1085</v>
      </c>
      <c r="D4" s="379"/>
      <c r="E4" s="379"/>
      <c r="F4" s="379"/>
      <c r="G4" s="379"/>
      <c r="H4" s="379"/>
    </row>
    <row r="5" spans="1:8" s="262" customFormat="1" ht="20.25" customHeight="1">
      <c r="A5" s="260"/>
      <c r="B5" s="260"/>
      <c r="C5" s="260"/>
      <c r="D5" s="260"/>
      <c r="E5" s="28"/>
      <c r="F5" s="28"/>
      <c r="G5" s="261"/>
      <c r="H5" s="256"/>
    </row>
    <row r="6" ht="14.25" customHeight="1"/>
    <row r="7" spans="1:8" s="263" customFormat="1" ht="50.25" customHeight="1">
      <c r="A7" s="575" t="s">
        <v>1082</v>
      </c>
      <c r="B7" s="575"/>
      <c r="C7" s="575"/>
      <c r="D7" s="575"/>
      <c r="E7" s="575"/>
      <c r="F7" s="575"/>
      <c r="G7" s="575"/>
      <c r="H7" s="575"/>
    </row>
    <row r="8" spans="1:8" s="19" customFormat="1" ht="53.25" customHeight="1">
      <c r="A8" s="576" t="s">
        <v>662</v>
      </c>
      <c r="B8" s="577"/>
      <c r="C8" s="577"/>
      <c r="D8" s="577"/>
      <c r="E8" s="577"/>
      <c r="F8" s="577"/>
      <c r="G8" s="577"/>
      <c r="H8" s="578"/>
    </row>
    <row r="9" spans="1:8" s="19" customFormat="1" ht="34.5" customHeight="1">
      <c r="A9" s="579" t="s">
        <v>1058</v>
      </c>
      <c r="B9" s="580"/>
      <c r="C9" s="580"/>
      <c r="D9" s="580"/>
      <c r="E9" s="580"/>
      <c r="F9" s="580"/>
      <c r="G9" s="580"/>
      <c r="H9" s="581"/>
    </row>
    <row r="10" spans="1:8" s="19" customFormat="1" ht="36.75" customHeight="1">
      <c r="A10" s="339" t="s">
        <v>1059</v>
      </c>
      <c r="B10" s="340"/>
      <c r="C10" s="340"/>
      <c r="D10" s="340"/>
      <c r="E10" s="340"/>
      <c r="F10" s="340"/>
      <c r="G10" s="340"/>
      <c r="H10" s="341"/>
    </row>
    <row r="11" spans="1:8" s="18" customFormat="1" ht="19.5" customHeight="1">
      <c r="A11" s="582" t="s">
        <v>565</v>
      </c>
      <c r="B11" s="584" t="s">
        <v>8</v>
      </c>
      <c r="C11" s="585"/>
      <c r="D11" s="586" t="s">
        <v>9</v>
      </c>
      <c r="E11" s="587"/>
      <c r="F11" s="588"/>
      <c r="G11" s="349" t="s">
        <v>219</v>
      </c>
      <c r="H11" s="350"/>
    </row>
    <row r="12" spans="1:8" s="27" customFormat="1" ht="29.25" customHeight="1">
      <c r="A12" s="583"/>
      <c r="B12" s="346" t="s">
        <v>12</v>
      </c>
      <c r="C12" s="348"/>
      <c r="D12" s="53" t="s">
        <v>588</v>
      </c>
      <c r="E12" s="351" t="s">
        <v>199</v>
      </c>
      <c r="F12" s="352"/>
      <c r="G12" s="174" t="s">
        <v>25</v>
      </c>
      <c r="H12" s="174" t="s">
        <v>416</v>
      </c>
    </row>
    <row r="13" spans="1:8" ht="16.5" customHeight="1">
      <c r="A13" s="34" t="s">
        <v>10</v>
      </c>
      <c r="B13" s="332" t="s">
        <v>203</v>
      </c>
      <c r="C13" s="332"/>
      <c r="D13" s="8"/>
      <c r="E13" s="8"/>
      <c r="F13" s="8"/>
      <c r="G13" s="8"/>
      <c r="H13" s="9"/>
    </row>
    <row r="14" spans="1:8" ht="50.25" customHeight="1">
      <c r="A14" s="210" t="s">
        <v>11</v>
      </c>
      <c r="B14" s="589" t="s">
        <v>1060</v>
      </c>
      <c r="C14" s="590"/>
      <c r="D14" s="26">
        <f>290+60</f>
        <v>350</v>
      </c>
      <c r="E14" s="187" t="s">
        <v>25</v>
      </c>
      <c r="F14" s="187" t="s">
        <v>416</v>
      </c>
      <c r="G14" s="173">
        <v>110</v>
      </c>
      <c r="H14" s="173">
        <v>165</v>
      </c>
    </row>
    <row r="15" spans="1:8" ht="47.25" customHeight="1">
      <c r="A15" s="63" t="s">
        <v>15</v>
      </c>
      <c r="B15" s="317" t="s">
        <v>342</v>
      </c>
      <c r="C15" s="318"/>
      <c r="D15" s="63">
        <f>146+24</f>
        <v>170</v>
      </c>
      <c r="E15" s="187" t="s">
        <v>25</v>
      </c>
      <c r="F15" s="187" t="s">
        <v>416</v>
      </c>
      <c r="G15" s="173">
        <v>45</v>
      </c>
      <c r="H15" s="173">
        <v>67.5</v>
      </c>
    </row>
    <row r="16" spans="1:8" ht="54" customHeight="1">
      <c r="A16" s="63" t="s">
        <v>16</v>
      </c>
      <c r="B16" s="317" t="s">
        <v>623</v>
      </c>
      <c r="C16" s="318"/>
      <c r="D16" s="63">
        <v>95</v>
      </c>
      <c r="E16" s="187" t="s">
        <v>25</v>
      </c>
      <c r="F16" s="187" t="s">
        <v>416</v>
      </c>
      <c r="G16" s="173">
        <v>15</v>
      </c>
      <c r="H16" s="173">
        <v>22.5</v>
      </c>
    </row>
    <row r="17" spans="1:8" ht="39.75" customHeight="1">
      <c r="A17" s="32" t="s">
        <v>525</v>
      </c>
      <c r="B17" s="321" t="s">
        <v>566</v>
      </c>
      <c r="C17" s="322"/>
      <c r="D17" s="511" t="s">
        <v>589</v>
      </c>
      <c r="E17" s="517"/>
      <c r="F17" s="512"/>
      <c r="G17" s="326">
        <v>0.3</v>
      </c>
      <c r="H17" s="327"/>
    </row>
    <row r="18" spans="1:8" ht="28.5" customHeight="1">
      <c r="A18" s="34" t="s">
        <v>706</v>
      </c>
      <c r="B18" s="331" t="s">
        <v>245</v>
      </c>
      <c r="C18" s="332"/>
      <c r="D18" s="8"/>
      <c r="E18" s="8"/>
      <c r="F18" s="8"/>
      <c r="G18" s="8"/>
      <c r="H18" s="9"/>
    </row>
    <row r="19" spans="1:8" ht="45" customHeight="1">
      <c r="A19" s="53" t="s">
        <v>17</v>
      </c>
      <c r="B19" s="317" t="s">
        <v>1061</v>
      </c>
      <c r="C19" s="318"/>
      <c r="D19" s="143">
        <v>1517</v>
      </c>
      <c r="E19" s="187" t="s">
        <v>25</v>
      </c>
      <c r="F19" s="187" t="s">
        <v>416</v>
      </c>
      <c r="G19" s="173">
        <v>280</v>
      </c>
      <c r="H19" s="173">
        <v>420</v>
      </c>
    </row>
    <row r="20" spans="1:8" ht="47.25" customHeight="1">
      <c r="A20" s="138" t="s">
        <v>18</v>
      </c>
      <c r="B20" s="317" t="s">
        <v>1062</v>
      </c>
      <c r="C20" s="318"/>
      <c r="D20" s="143">
        <v>750</v>
      </c>
      <c r="E20" s="187" t="s">
        <v>25</v>
      </c>
      <c r="F20" s="187" t="s">
        <v>416</v>
      </c>
      <c r="G20" s="173">
        <v>150</v>
      </c>
      <c r="H20" s="173">
        <v>225</v>
      </c>
    </row>
    <row r="21" spans="1:8" ht="46.5" customHeight="1">
      <c r="A21" s="138" t="s">
        <v>205</v>
      </c>
      <c r="B21" s="317" t="s">
        <v>1063</v>
      </c>
      <c r="C21" s="318"/>
      <c r="D21" s="143">
        <v>500</v>
      </c>
      <c r="E21" s="187" t="s">
        <v>25</v>
      </c>
      <c r="F21" s="187" t="s">
        <v>416</v>
      </c>
      <c r="G21" s="173">
        <v>100</v>
      </c>
      <c r="H21" s="173">
        <v>150</v>
      </c>
    </row>
    <row r="22" spans="1:8" ht="44.25" customHeight="1">
      <c r="A22" s="138" t="s">
        <v>206</v>
      </c>
      <c r="B22" s="317" t="s">
        <v>1064</v>
      </c>
      <c r="C22" s="318"/>
      <c r="D22" s="143">
        <v>118</v>
      </c>
      <c r="E22" s="187" t="s">
        <v>25</v>
      </c>
      <c r="F22" s="187" t="s">
        <v>416</v>
      </c>
      <c r="G22" s="173">
        <v>75</v>
      </c>
      <c r="H22" s="173">
        <v>112.5</v>
      </c>
    </row>
    <row r="23" spans="1:8" ht="21" customHeight="1">
      <c r="A23" s="77" t="s">
        <v>207</v>
      </c>
      <c r="B23" s="317" t="s">
        <v>344</v>
      </c>
      <c r="C23" s="318"/>
      <c r="D23" s="591" t="s">
        <v>258</v>
      </c>
      <c r="E23" s="592"/>
      <c r="F23" s="180"/>
      <c r="G23" s="469">
        <v>115</v>
      </c>
      <c r="H23" s="470"/>
    </row>
    <row r="24" spans="1:8" ht="50.25" customHeight="1">
      <c r="A24" s="138" t="s">
        <v>707</v>
      </c>
      <c r="B24" s="317" t="s">
        <v>1065</v>
      </c>
      <c r="C24" s="318"/>
      <c r="D24" s="143">
        <v>77</v>
      </c>
      <c r="E24" s="187" t="s">
        <v>25</v>
      </c>
      <c r="F24" s="187" t="s">
        <v>416</v>
      </c>
      <c r="G24" s="173">
        <v>60</v>
      </c>
      <c r="H24" s="173">
        <v>90</v>
      </c>
    </row>
    <row r="25" spans="1:8" ht="19.5" customHeight="1">
      <c r="A25" s="77" t="s">
        <v>526</v>
      </c>
      <c r="B25" s="317" t="s">
        <v>1066</v>
      </c>
      <c r="C25" s="318"/>
      <c r="D25" s="358" t="s">
        <v>168</v>
      </c>
      <c r="E25" s="359"/>
      <c r="F25" s="478"/>
      <c r="G25" s="469">
        <v>5200</v>
      </c>
      <c r="H25" s="470"/>
    </row>
    <row r="26" spans="1:8" ht="19.5" customHeight="1">
      <c r="A26" s="77"/>
      <c r="B26" s="313" t="s">
        <v>408</v>
      </c>
      <c r="C26" s="313"/>
      <c r="D26" s="313"/>
      <c r="E26" s="313"/>
      <c r="F26" s="313"/>
      <c r="G26" s="313"/>
      <c r="H26" s="314"/>
    </row>
    <row r="27" spans="1:8" s="18" customFormat="1" ht="22.5" customHeight="1">
      <c r="A27" s="328" t="s">
        <v>485</v>
      </c>
      <c r="B27" s="329"/>
      <c r="C27" s="329"/>
      <c r="D27" s="329"/>
      <c r="E27" s="329"/>
      <c r="F27" s="329"/>
      <c r="G27" s="329"/>
      <c r="H27" s="330"/>
    </row>
    <row r="28" spans="1:8" ht="16.5" customHeight="1">
      <c r="A28" s="194" t="s">
        <v>565</v>
      </c>
      <c r="B28" s="593" t="s">
        <v>8</v>
      </c>
      <c r="C28" s="594"/>
      <c r="D28" s="595" t="s">
        <v>9</v>
      </c>
      <c r="E28" s="596"/>
      <c r="F28" s="597"/>
      <c r="G28" s="346" t="s">
        <v>222</v>
      </c>
      <c r="H28" s="348"/>
    </row>
    <row r="29" spans="1:8" ht="18.75" customHeight="1">
      <c r="A29" s="211" t="s">
        <v>695</v>
      </c>
      <c r="B29" s="331" t="s">
        <v>663</v>
      </c>
      <c r="C29" s="332"/>
      <c r="D29" s="332"/>
      <c r="E29" s="332"/>
      <c r="F29" s="332"/>
      <c r="G29" s="332"/>
      <c r="H29" s="482"/>
    </row>
    <row r="30" spans="1:8" ht="15" customHeight="1">
      <c r="A30" s="63" t="s">
        <v>19</v>
      </c>
      <c r="B30" s="317" t="s">
        <v>260</v>
      </c>
      <c r="C30" s="318"/>
      <c r="D30" s="595" t="s">
        <v>364</v>
      </c>
      <c r="E30" s="596"/>
      <c r="F30" s="597"/>
      <c r="G30" s="469">
        <v>8</v>
      </c>
      <c r="H30" s="470"/>
    </row>
    <row r="31" spans="1:8" ht="15" customHeight="1">
      <c r="A31" s="63" t="s">
        <v>483</v>
      </c>
      <c r="B31" s="317" t="s">
        <v>261</v>
      </c>
      <c r="C31" s="318"/>
      <c r="D31" s="595" t="s">
        <v>259</v>
      </c>
      <c r="E31" s="596"/>
      <c r="F31" s="597"/>
      <c r="G31" s="469">
        <v>2</v>
      </c>
      <c r="H31" s="470"/>
    </row>
    <row r="32" spans="1:8" ht="15" customHeight="1">
      <c r="A32" s="63" t="s">
        <v>20</v>
      </c>
      <c r="B32" s="317" t="s">
        <v>331</v>
      </c>
      <c r="C32" s="318"/>
      <c r="D32" s="595" t="s">
        <v>259</v>
      </c>
      <c r="E32" s="596"/>
      <c r="F32" s="597"/>
      <c r="G32" s="469">
        <v>9</v>
      </c>
      <c r="H32" s="470"/>
    </row>
    <row r="33" spans="1:8" ht="15" customHeight="1">
      <c r="A33" s="63" t="s">
        <v>21</v>
      </c>
      <c r="B33" s="317" t="s">
        <v>34</v>
      </c>
      <c r="C33" s="318"/>
      <c r="D33" s="595" t="s">
        <v>259</v>
      </c>
      <c r="E33" s="596"/>
      <c r="F33" s="597"/>
      <c r="G33" s="469">
        <v>2</v>
      </c>
      <c r="H33" s="470"/>
    </row>
    <row r="34" spans="1:8" ht="15" customHeight="1">
      <c r="A34" s="63" t="s">
        <v>257</v>
      </c>
      <c r="B34" s="317" t="s">
        <v>35</v>
      </c>
      <c r="C34" s="318"/>
      <c r="D34" s="595" t="s">
        <v>259</v>
      </c>
      <c r="E34" s="596"/>
      <c r="F34" s="597"/>
      <c r="G34" s="469">
        <v>35.57</v>
      </c>
      <c r="H34" s="470"/>
    </row>
    <row r="35" spans="1:8" ht="15" customHeight="1">
      <c r="A35" s="63" t="s">
        <v>527</v>
      </c>
      <c r="B35" s="317" t="s">
        <v>36</v>
      </c>
      <c r="C35" s="318"/>
      <c r="D35" s="595" t="s">
        <v>259</v>
      </c>
      <c r="E35" s="596"/>
      <c r="F35" s="597"/>
      <c r="G35" s="469">
        <v>15</v>
      </c>
      <c r="H35" s="470"/>
    </row>
    <row r="36" spans="1:8" ht="15" customHeight="1">
      <c r="A36" s="208" t="s">
        <v>434</v>
      </c>
      <c r="B36" s="317" t="s">
        <v>569</v>
      </c>
      <c r="C36" s="318"/>
      <c r="D36" s="595" t="s">
        <v>259</v>
      </c>
      <c r="E36" s="596"/>
      <c r="F36" s="597"/>
      <c r="G36" s="469">
        <v>10</v>
      </c>
      <c r="H36" s="470"/>
    </row>
    <row r="37" spans="1:8" ht="15">
      <c r="A37" s="63" t="s">
        <v>435</v>
      </c>
      <c r="B37" s="317" t="s">
        <v>38</v>
      </c>
      <c r="C37" s="318"/>
      <c r="D37" s="595" t="s">
        <v>259</v>
      </c>
      <c r="E37" s="596"/>
      <c r="F37" s="597"/>
      <c r="G37" s="469">
        <v>0.6</v>
      </c>
      <c r="H37" s="470"/>
    </row>
    <row r="38" spans="1:8" ht="15" customHeight="1">
      <c r="A38" s="63" t="s">
        <v>436</v>
      </c>
      <c r="B38" s="317" t="s">
        <v>262</v>
      </c>
      <c r="C38" s="318"/>
      <c r="D38" s="595" t="s">
        <v>259</v>
      </c>
      <c r="E38" s="596"/>
      <c r="F38" s="597"/>
      <c r="G38" s="469">
        <v>0.5</v>
      </c>
      <c r="H38" s="470"/>
    </row>
    <row r="39" spans="1:8" ht="30.75" customHeight="1">
      <c r="A39" s="205" t="s">
        <v>437</v>
      </c>
      <c r="B39" s="598" t="s">
        <v>263</v>
      </c>
      <c r="C39" s="599"/>
      <c r="D39" s="595" t="s">
        <v>259</v>
      </c>
      <c r="E39" s="596"/>
      <c r="F39" s="597"/>
      <c r="G39" s="469">
        <v>80</v>
      </c>
      <c r="H39" s="470"/>
    </row>
    <row r="40" spans="1:8" ht="15" customHeight="1">
      <c r="A40" s="205" t="s">
        <v>438</v>
      </c>
      <c r="B40" s="321" t="s">
        <v>208</v>
      </c>
      <c r="C40" s="322"/>
      <c r="D40" s="595" t="s">
        <v>259</v>
      </c>
      <c r="E40" s="596"/>
      <c r="F40" s="597"/>
      <c r="G40" s="469">
        <v>35</v>
      </c>
      <c r="H40" s="470"/>
    </row>
    <row r="41" spans="1:8" ht="17.25" customHeight="1">
      <c r="A41" s="205" t="s">
        <v>528</v>
      </c>
      <c r="B41" s="321" t="s">
        <v>209</v>
      </c>
      <c r="C41" s="322"/>
      <c r="D41" s="595" t="s">
        <v>259</v>
      </c>
      <c r="E41" s="596"/>
      <c r="F41" s="597"/>
      <c r="G41" s="469">
        <v>15</v>
      </c>
      <c r="H41" s="470"/>
    </row>
    <row r="42" spans="1:8" s="27" customFormat="1" ht="19.5" customHeight="1">
      <c r="A42" s="205" t="s">
        <v>708</v>
      </c>
      <c r="B42" s="321" t="s">
        <v>266</v>
      </c>
      <c r="C42" s="322"/>
      <c r="D42" s="595" t="s">
        <v>259</v>
      </c>
      <c r="E42" s="596"/>
      <c r="F42" s="597"/>
      <c r="G42" s="469">
        <v>20</v>
      </c>
      <c r="H42" s="470"/>
    </row>
    <row r="43" spans="1:8" s="27" customFormat="1" ht="15.75" customHeight="1">
      <c r="A43" s="205" t="s">
        <v>709</v>
      </c>
      <c r="B43" s="321" t="s">
        <v>267</v>
      </c>
      <c r="C43" s="322"/>
      <c r="D43" s="595" t="s">
        <v>259</v>
      </c>
      <c r="E43" s="596"/>
      <c r="F43" s="597"/>
      <c r="G43" s="469">
        <v>15</v>
      </c>
      <c r="H43" s="470"/>
    </row>
    <row r="44" spans="1:8" ht="32.25" customHeight="1">
      <c r="A44" s="205" t="s">
        <v>710</v>
      </c>
      <c r="B44" s="321" t="s">
        <v>456</v>
      </c>
      <c r="C44" s="322"/>
      <c r="D44" s="595" t="s">
        <v>268</v>
      </c>
      <c r="E44" s="596"/>
      <c r="F44" s="597"/>
      <c r="G44" s="469">
        <v>50</v>
      </c>
      <c r="H44" s="470"/>
    </row>
    <row r="45" spans="1:8" ht="20.25" customHeight="1">
      <c r="A45" s="205" t="s">
        <v>711</v>
      </c>
      <c r="B45" s="321" t="s">
        <v>345</v>
      </c>
      <c r="C45" s="322"/>
      <c r="D45" s="595" t="s">
        <v>259</v>
      </c>
      <c r="E45" s="596"/>
      <c r="F45" s="597"/>
      <c r="G45" s="469">
        <v>5</v>
      </c>
      <c r="H45" s="470"/>
    </row>
    <row r="46" spans="1:8" ht="28.5" customHeight="1">
      <c r="A46" s="545" t="s">
        <v>13</v>
      </c>
      <c r="B46" s="600" t="s">
        <v>570</v>
      </c>
      <c r="C46" s="601"/>
      <c r="D46" s="601"/>
      <c r="E46" s="601"/>
      <c r="F46" s="601"/>
      <c r="G46" s="601"/>
      <c r="H46" s="602"/>
    </row>
    <row r="47" spans="1:8" ht="14.25" customHeight="1">
      <c r="A47" s="546"/>
      <c r="B47" s="547"/>
      <c r="C47" s="548"/>
      <c r="D47" s="355" t="s">
        <v>9</v>
      </c>
      <c r="E47" s="356"/>
      <c r="F47" s="357"/>
      <c r="G47" s="349" t="s">
        <v>222</v>
      </c>
      <c r="H47" s="350"/>
    </row>
    <row r="48" spans="1:8" ht="25.5">
      <c r="A48" s="63" t="s">
        <v>22</v>
      </c>
      <c r="B48" s="129" t="s">
        <v>40</v>
      </c>
      <c r="C48" s="41"/>
      <c r="D48" s="195" t="s">
        <v>431</v>
      </c>
      <c r="E48" s="187" t="s">
        <v>25</v>
      </c>
      <c r="F48" s="187" t="s">
        <v>416</v>
      </c>
      <c r="G48" s="174">
        <v>9.5</v>
      </c>
      <c r="H48" s="174">
        <v>14.25</v>
      </c>
    </row>
    <row r="49" spans="1:8" ht="25.5">
      <c r="A49" s="32" t="s">
        <v>439</v>
      </c>
      <c r="B49" s="129" t="s">
        <v>490</v>
      </c>
      <c r="C49" s="41"/>
      <c r="D49" s="195" t="s">
        <v>431</v>
      </c>
      <c r="E49" s="187" t="s">
        <v>25</v>
      </c>
      <c r="F49" s="187" t="s">
        <v>416</v>
      </c>
      <c r="G49" s="174">
        <v>14.25</v>
      </c>
      <c r="H49" s="174">
        <v>21.38</v>
      </c>
    </row>
    <row r="50" spans="1:8" ht="25.5">
      <c r="A50" s="32" t="s">
        <v>23</v>
      </c>
      <c r="B50" s="315" t="s">
        <v>346</v>
      </c>
      <c r="C50" s="316"/>
      <c r="D50" s="195" t="s">
        <v>431</v>
      </c>
      <c r="E50" s="187" t="s">
        <v>25</v>
      </c>
      <c r="F50" s="187" t="s">
        <v>416</v>
      </c>
      <c r="G50" s="174">
        <v>15</v>
      </c>
      <c r="H50" s="174">
        <v>22.5</v>
      </c>
    </row>
    <row r="51" spans="1:8" ht="25.5">
      <c r="A51" s="32" t="s">
        <v>24</v>
      </c>
      <c r="B51" s="315" t="s">
        <v>491</v>
      </c>
      <c r="C51" s="316"/>
      <c r="D51" s="195" t="s">
        <v>431</v>
      </c>
      <c r="E51" s="187" t="s">
        <v>25</v>
      </c>
      <c r="F51" s="187" t="s">
        <v>416</v>
      </c>
      <c r="G51" s="174">
        <v>22.5</v>
      </c>
      <c r="H51" s="174">
        <v>33.75</v>
      </c>
    </row>
    <row r="52" spans="1:8" ht="25.5">
      <c r="A52" s="63" t="s">
        <v>44</v>
      </c>
      <c r="B52" s="315" t="s">
        <v>53</v>
      </c>
      <c r="C52" s="316"/>
      <c r="D52" s="195" t="s">
        <v>431</v>
      </c>
      <c r="E52" s="187" t="s">
        <v>25</v>
      </c>
      <c r="F52" s="187" t="s">
        <v>416</v>
      </c>
      <c r="G52" s="174">
        <v>19.5</v>
      </c>
      <c r="H52" s="174">
        <v>29.25</v>
      </c>
    </row>
    <row r="53" spans="1:8" ht="25.5">
      <c r="A53" s="63" t="s">
        <v>440</v>
      </c>
      <c r="B53" s="315" t="s">
        <v>492</v>
      </c>
      <c r="C53" s="316"/>
      <c r="D53" s="195" t="s">
        <v>431</v>
      </c>
      <c r="E53" s="187" t="s">
        <v>25</v>
      </c>
      <c r="F53" s="187" t="s">
        <v>416</v>
      </c>
      <c r="G53" s="174">
        <v>29.25</v>
      </c>
      <c r="H53" s="174">
        <v>43.88</v>
      </c>
    </row>
    <row r="54" spans="1:8" ht="25.5">
      <c r="A54" s="63" t="s">
        <v>45</v>
      </c>
      <c r="B54" s="41" t="s">
        <v>41</v>
      </c>
      <c r="C54" s="41"/>
      <c r="D54" s="195" t="s">
        <v>431</v>
      </c>
      <c r="E54" s="187" t="s">
        <v>25</v>
      </c>
      <c r="F54" s="187" t="s">
        <v>416</v>
      </c>
      <c r="G54" s="174">
        <v>32.5</v>
      </c>
      <c r="H54" s="174">
        <v>48.75</v>
      </c>
    </row>
    <row r="55" spans="1:8" ht="25.5">
      <c r="A55" s="32" t="s">
        <v>715</v>
      </c>
      <c r="B55" s="315" t="s">
        <v>493</v>
      </c>
      <c r="C55" s="316"/>
      <c r="D55" s="195" t="s">
        <v>431</v>
      </c>
      <c r="E55" s="187" t="s">
        <v>25</v>
      </c>
      <c r="F55" s="187" t="s">
        <v>416</v>
      </c>
      <c r="G55" s="174">
        <v>45</v>
      </c>
      <c r="H55" s="174">
        <v>67.5</v>
      </c>
    </row>
    <row r="56" spans="1:8" s="27" customFormat="1" ht="20.25" customHeight="1">
      <c r="A56" s="527" t="s">
        <v>494</v>
      </c>
      <c r="B56" s="528"/>
      <c r="C56" s="528"/>
      <c r="D56" s="528"/>
      <c r="E56" s="528"/>
      <c r="F56" s="528"/>
      <c r="G56" s="528"/>
      <c r="H56" s="529"/>
    </row>
    <row r="57" spans="1:8" ht="17.25" customHeight="1">
      <c r="A57" s="91" t="s">
        <v>565</v>
      </c>
      <c r="B57" s="595" t="s">
        <v>8</v>
      </c>
      <c r="C57" s="597"/>
      <c r="D57" s="358" t="s">
        <v>9</v>
      </c>
      <c r="E57" s="359"/>
      <c r="F57" s="478"/>
      <c r="G57" s="346" t="s">
        <v>222</v>
      </c>
      <c r="H57" s="348"/>
    </row>
    <row r="58" spans="1:8" ht="21.75" customHeight="1">
      <c r="A58" s="212" t="s">
        <v>14</v>
      </c>
      <c r="B58" s="92" t="s">
        <v>495</v>
      </c>
      <c r="C58" s="7"/>
      <c r="D58" s="14"/>
      <c r="E58" s="8"/>
      <c r="F58" s="8"/>
      <c r="G58" s="8"/>
      <c r="H58" s="9"/>
    </row>
    <row r="59" spans="1:8" ht="21" customHeight="1">
      <c r="A59" s="63" t="s">
        <v>734</v>
      </c>
      <c r="B59" s="83" t="s">
        <v>664</v>
      </c>
      <c r="C59" s="84"/>
      <c r="D59" s="595" t="s">
        <v>9</v>
      </c>
      <c r="E59" s="596"/>
      <c r="F59" s="597"/>
      <c r="G59" s="469" t="s">
        <v>223</v>
      </c>
      <c r="H59" s="470"/>
    </row>
    <row r="60" spans="1:8" ht="20.25" customHeight="1">
      <c r="A60" s="65" t="s">
        <v>735</v>
      </c>
      <c r="B60" s="336" t="s">
        <v>86</v>
      </c>
      <c r="C60" s="336"/>
      <c r="D60" s="358" t="s">
        <v>33</v>
      </c>
      <c r="E60" s="359"/>
      <c r="F60" s="478"/>
      <c r="G60" s="6">
        <v>0.71</v>
      </c>
      <c r="H60" s="6">
        <v>20</v>
      </c>
    </row>
    <row r="61" spans="1:8" ht="21.75" customHeight="1">
      <c r="A61" s="65" t="s">
        <v>736</v>
      </c>
      <c r="B61" s="336" t="s">
        <v>152</v>
      </c>
      <c r="C61" s="336"/>
      <c r="D61" s="358" t="s">
        <v>33</v>
      </c>
      <c r="E61" s="359"/>
      <c r="F61" s="478"/>
      <c r="G61" s="6">
        <v>0.71</v>
      </c>
      <c r="H61" s="6">
        <v>10</v>
      </c>
    </row>
    <row r="62" spans="1:8" ht="18.75" customHeight="1">
      <c r="A62" s="65" t="s">
        <v>737</v>
      </c>
      <c r="B62" s="336" t="s">
        <v>67</v>
      </c>
      <c r="C62" s="336"/>
      <c r="D62" s="358" t="s">
        <v>33</v>
      </c>
      <c r="E62" s="359"/>
      <c r="F62" s="478"/>
      <c r="G62" s="6">
        <v>0.71</v>
      </c>
      <c r="H62" s="6">
        <v>100</v>
      </c>
    </row>
    <row r="63" spans="1:8" ht="18.75" customHeight="1">
      <c r="A63" s="65" t="s">
        <v>738</v>
      </c>
      <c r="B63" s="336" t="s">
        <v>68</v>
      </c>
      <c r="C63" s="336"/>
      <c r="D63" s="358" t="s">
        <v>33</v>
      </c>
      <c r="E63" s="359"/>
      <c r="F63" s="478"/>
      <c r="G63" s="6">
        <v>2.85</v>
      </c>
      <c r="H63" s="6">
        <v>75</v>
      </c>
    </row>
    <row r="64" spans="1:8" ht="167.25" customHeight="1">
      <c r="A64" s="214" t="s">
        <v>739</v>
      </c>
      <c r="B64" s="336" t="s">
        <v>498</v>
      </c>
      <c r="C64" s="336"/>
      <c r="D64" s="346" t="s">
        <v>33</v>
      </c>
      <c r="E64" s="347"/>
      <c r="F64" s="348"/>
      <c r="G64" s="603" t="s">
        <v>151</v>
      </c>
      <c r="H64" s="603"/>
    </row>
    <row r="65" spans="1:8" ht="31.5" customHeight="1">
      <c r="A65" s="65" t="s">
        <v>740</v>
      </c>
      <c r="B65" s="336" t="s">
        <v>214</v>
      </c>
      <c r="C65" s="336"/>
      <c r="D65" s="358" t="s">
        <v>33</v>
      </c>
      <c r="E65" s="359"/>
      <c r="F65" s="478"/>
      <c r="G65" s="5">
        <v>7.11</v>
      </c>
      <c r="H65" s="6">
        <v>30</v>
      </c>
    </row>
    <row r="66" spans="1:8" ht="30.75" customHeight="1">
      <c r="A66" s="65" t="s">
        <v>741</v>
      </c>
      <c r="B66" s="336" t="s">
        <v>215</v>
      </c>
      <c r="C66" s="336"/>
      <c r="D66" s="358" t="s">
        <v>33</v>
      </c>
      <c r="E66" s="359"/>
      <c r="F66" s="478"/>
      <c r="G66" s="5">
        <v>14.23</v>
      </c>
      <c r="H66" s="5">
        <v>50</v>
      </c>
    </row>
    <row r="67" spans="1:8" ht="31.5" customHeight="1">
      <c r="A67" s="65" t="s">
        <v>742</v>
      </c>
      <c r="B67" s="336" t="s">
        <v>189</v>
      </c>
      <c r="C67" s="336"/>
      <c r="D67" s="358" t="s">
        <v>161</v>
      </c>
      <c r="E67" s="359"/>
      <c r="F67" s="478"/>
      <c r="G67" s="5">
        <v>1.42</v>
      </c>
      <c r="H67" s="5">
        <v>5</v>
      </c>
    </row>
    <row r="68" spans="1:8" ht="23.25" customHeight="1">
      <c r="A68" s="604" t="s">
        <v>743</v>
      </c>
      <c r="B68" s="606" t="s">
        <v>602</v>
      </c>
      <c r="C68" s="607"/>
      <c r="D68" s="349" t="s">
        <v>33</v>
      </c>
      <c r="E68" s="474"/>
      <c r="F68" s="350"/>
      <c r="G68" s="469" t="s">
        <v>223</v>
      </c>
      <c r="H68" s="470"/>
    </row>
    <row r="69" spans="1:8" ht="18" customHeight="1">
      <c r="A69" s="605"/>
      <c r="B69" s="608"/>
      <c r="C69" s="609"/>
      <c r="D69" s="426"/>
      <c r="E69" s="427"/>
      <c r="F69" s="428"/>
      <c r="G69" s="75">
        <v>9</v>
      </c>
      <c r="H69" s="76">
        <v>17</v>
      </c>
    </row>
    <row r="70" spans="1:8" s="24" customFormat="1" ht="15.75" customHeight="1">
      <c r="A70" s="604" t="s">
        <v>744</v>
      </c>
      <c r="B70" s="387" t="s">
        <v>497</v>
      </c>
      <c r="C70" s="389"/>
      <c r="D70" s="349" t="s">
        <v>33</v>
      </c>
      <c r="E70" s="474"/>
      <c r="F70" s="350"/>
      <c r="G70" s="469" t="s">
        <v>223</v>
      </c>
      <c r="H70" s="470"/>
    </row>
    <row r="71" spans="1:8" ht="15" customHeight="1">
      <c r="A71" s="605"/>
      <c r="B71" s="514"/>
      <c r="C71" s="516"/>
      <c r="D71" s="426"/>
      <c r="E71" s="427"/>
      <c r="F71" s="428"/>
      <c r="G71" s="5">
        <v>1.18</v>
      </c>
      <c r="H71" s="5">
        <v>6</v>
      </c>
    </row>
    <row r="72" spans="1:8" ht="18" customHeight="1">
      <c r="A72" s="34" t="s">
        <v>529</v>
      </c>
      <c r="B72" s="615" t="s">
        <v>496</v>
      </c>
      <c r="C72" s="616"/>
      <c r="D72" s="616"/>
      <c r="E72" s="616"/>
      <c r="F72" s="616"/>
      <c r="G72" s="616"/>
      <c r="H72" s="617"/>
    </row>
    <row r="73" spans="1:8" ht="18" customHeight="1">
      <c r="A73" s="63" t="s">
        <v>745</v>
      </c>
      <c r="B73" s="39" t="s">
        <v>665</v>
      </c>
      <c r="C73" s="90"/>
      <c r="D73" s="358" t="s">
        <v>33</v>
      </c>
      <c r="E73" s="359"/>
      <c r="F73" s="478"/>
      <c r="G73" s="6">
        <v>1.42</v>
      </c>
      <c r="H73" s="6">
        <v>9</v>
      </c>
    </row>
    <row r="74" spans="1:8" ht="19.5" customHeight="1">
      <c r="A74" s="214" t="s">
        <v>746</v>
      </c>
      <c r="B74" s="317" t="s">
        <v>152</v>
      </c>
      <c r="C74" s="318"/>
      <c r="D74" s="358" t="s">
        <v>33</v>
      </c>
      <c r="E74" s="359"/>
      <c r="F74" s="478"/>
      <c r="G74" s="6">
        <v>0.71</v>
      </c>
      <c r="H74" s="6">
        <v>5</v>
      </c>
    </row>
    <row r="75" spans="1:8" ht="243.75" customHeight="1">
      <c r="A75" s="214" t="s">
        <v>747</v>
      </c>
      <c r="B75" s="317" t="s">
        <v>308</v>
      </c>
      <c r="C75" s="318"/>
      <c r="D75" s="346" t="s">
        <v>33</v>
      </c>
      <c r="E75" s="347"/>
      <c r="F75" s="348"/>
      <c r="G75" s="432" t="s">
        <v>151</v>
      </c>
      <c r="H75" s="432"/>
    </row>
    <row r="76" spans="1:8" ht="14.25" customHeight="1">
      <c r="A76" s="63" t="s">
        <v>748</v>
      </c>
      <c r="B76" s="315" t="s">
        <v>590</v>
      </c>
      <c r="C76" s="492"/>
      <c r="D76" s="492"/>
      <c r="E76" s="492"/>
      <c r="F76" s="492"/>
      <c r="G76" s="492"/>
      <c r="H76" s="316"/>
    </row>
    <row r="77" spans="1:8" ht="14.25" customHeight="1">
      <c r="A77" s="65" t="s">
        <v>749</v>
      </c>
      <c r="B77" s="41" t="s">
        <v>76</v>
      </c>
      <c r="C77" s="41"/>
      <c r="D77" s="358" t="s">
        <v>33</v>
      </c>
      <c r="E77" s="359"/>
      <c r="F77" s="478"/>
      <c r="G77" s="5">
        <v>6.4</v>
      </c>
      <c r="H77" s="6">
        <v>15</v>
      </c>
    </row>
    <row r="78" spans="1:8" ht="14.25" customHeight="1">
      <c r="A78" s="215" t="s">
        <v>750</v>
      </c>
      <c r="B78" s="41" t="s">
        <v>77</v>
      </c>
      <c r="C78" s="41"/>
      <c r="D78" s="358" t="s">
        <v>33</v>
      </c>
      <c r="E78" s="359"/>
      <c r="F78" s="478"/>
      <c r="G78" s="6">
        <v>9.25</v>
      </c>
      <c r="H78" s="6">
        <v>20</v>
      </c>
    </row>
    <row r="79" spans="1:8" ht="14.25" customHeight="1">
      <c r="A79" s="63" t="s">
        <v>751</v>
      </c>
      <c r="B79" s="39" t="s">
        <v>402</v>
      </c>
      <c r="C79" s="41"/>
      <c r="D79" s="358" t="s">
        <v>33</v>
      </c>
      <c r="E79" s="359"/>
      <c r="F79" s="478"/>
      <c r="G79" s="5">
        <v>1.18</v>
      </c>
      <c r="H79" s="5">
        <v>7</v>
      </c>
    </row>
    <row r="80" spans="1:8" ht="14.25" customHeight="1">
      <c r="A80" s="610" t="s">
        <v>752</v>
      </c>
      <c r="B80" s="606" t="s">
        <v>274</v>
      </c>
      <c r="C80" s="612"/>
      <c r="D80" s="349" t="s">
        <v>33</v>
      </c>
      <c r="E80" s="474"/>
      <c r="F80" s="350"/>
      <c r="G80" s="469" t="s">
        <v>223</v>
      </c>
      <c r="H80" s="470"/>
    </row>
    <row r="81" spans="1:8" ht="14.25" customHeight="1">
      <c r="A81" s="611"/>
      <c r="B81" s="613"/>
      <c r="C81" s="614"/>
      <c r="D81" s="426"/>
      <c r="E81" s="427"/>
      <c r="F81" s="428"/>
      <c r="G81" s="29">
        <v>9</v>
      </c>
      <c r="H81" s="81">
        <v>17</v>
      </c>
    </row>
    <row r="82" spans="1:8" ht="16.5" customHeight="1">
      <c r="A82" s="34" t="s">
        <v>29</v>
      </c>
      <c r="B82" s="10" t="s">
        <v>499</v>
      </c>
      <c r="C82" s="7" t="s">
        <v>586</v>
      </c>
      <c r="D82" s="14"/>
      <c r="E82" s="8"/>
      <c r="F82" s="8"/>
      <c r="G82" s="8"/>
      <c r="H82" s="9"/>
    </row>
    <row r="83" spans="1:8" ht="15.75" customHeight="1">
      <c r="A83" s="63" t="s">
        <v>71</v>
      </c>
      <c r="B83" s="476" t="s">
        <v>591</v>
      </c>
      <c r="C83" s="477"/>
      <c r="D83" s="358" t="s">
        <v>33</v>
      </c>
      <c r="E83" s="359"/>
      <c r="F83" s="478"/>
      <c r="G83" s="6">
        <v>1</v>
      </c>
      <c r="H83" s="6">
        <v>7</v>
      </c>
    </row>
    <row r="84" spans="1:8" ht="33" customHeight="1">
      <c r="A84" s="63" t="s">
        <v>72</v>
      </c>
      <c r="B84" s="317" t="s">
        <v>682</v>
      </c>
      <c r="C84" s="318"/>
      <c r="D84" s="346" t="s">
        <v>33</v>
      </c>
      <c r="E84" s="347"/>
      <c r="F84" s="348"/>
      <c r="G84" s="6">
        <v>1</v>
      </c>
      <c r="H84" s="6">
        <v>5</v>
      </c>
    </row>
    <row r="85" spans="1:8" ht="138" customHeight="1">
      <c r="A85" s="32" t="s">
        <v>249</v>
      </c>
      <c r="B85" s="618" t="s">
        <v>500</v>
      </c>
      <c r="C85" s="619"/>
      <c r="D85" s="346" t="s">
        <v>33</v>
      </c>
      <c r="E85" s="347"/>
      <c r="F85" s="348"/>
      <c r="G85" s="319" t="s">
        <v>151</v>
      </c>
      <c r="H85" s="320"/>
    </row>
    <row r="86" spans="1:8" s="22" customFormat="1" ht="20.25" customHeight="1">
      <c r="A86" s="34" t="s">
        <v>30</v>
      </c>
      <c r="B86" s="331" t="s">
        <v>245</v>
      </c>
      <c r="C86" s="332"/>
      <c r="D86" s="8"/>
      <c r="E86" s="264"/>
      <c r="F86" s="264"/>
      <c r="G86" s="66"/>
      <c r="H86" s="64"/>
    </row>
    <row r="87" spans="1:8" s="30" customFormat="1" ht="18.75" customHeight="1">
      <c r="A87" s="206" t="s">
        <v>91</v>
      </c>
      <c r="B87" s="89" t="s">
        <v>666</v>
      </c>
      <c r="C87" s="43"/>
      <c r="D87" s="595" t="s">
        <v>9</v>
      </c>
      <c r="E87" s="596"/>
      <c r="F87" s="597"/>
      <c r="G87" s="469" t="s">
        <v>223</v>
      </c>
      <c r="H87" s="470"/>
    </row>
    <row r="88" spans="1:8" s="15" customFormat="1" ht="15" customHeight="1">
      <c r="A88" s="216" t="s">
        <v>457</v>
      </c>
      <c r="B88" s="39" t="s">
        <v>75</v>
      </c>
      <c r="C88" s="130"/>
      <c r="D88" s="432" t="s">
        <v>33</v>
      </c>
      <c r="E88" s="432"/>
      <c r="F88" s="432"/>
      <c r="G88" s="6">
        <v>2</v>
      </c>
      <c r="H88" s="6">
        <v>20</v>
      </c>
    </row>
    <row r="89" spans="1:8" s="22" customFormat="1" ht="14.25" customHeight="1">
      <c r="A89" s="65" t="s">
        <v>458</v>
      </c>
      <c r="B89" s="39" t="s">
        <v>150</v>
      </c>
      <c r="C89" s="41"/>
      <c r="D89" s="432" t="s">
        <v>33</v>
      </c>
      <c r="E89" s="432"/>
      <c r="F89" s="432"/>
      <c r="G89" s="6">
        <v>1</v>
      </c>
      <c r="H89" s="6">
        <v>10</v>
      </c>
    </row>
    <row r="90" spans="1:8" s="22" customFormat="1" ht="16.5" customHeight="1">
      <c r="A90" s="65" t="s">
        <v>753</v>
      </c>
      <c r="B90" s="336" t="s">
        <v>149</v>
      </c>
      <c r="C90" s="336"/>
      <c r="D90" s="432" t="s">
        <v>33</v>
      </c>
      <c r="E90" s="432"/>
      <c r="F90" s="432"/>
      <c r="G90" s="6">
        <v>1.5</v>
      </c>
      <c r="H90" s="6">
        <v>10</v>
      </c>
    </row>
    <row r="91" spans="1:8" s="22" customFormat="1" ht="18" customHeight="1">
      <c r="A91" s="217" t="s">
        <v>92</v>
      </c>
      <c r="B91" s="317" t="s">
        <v>667</v>
      </c>
      <c r="C91" s="526"/>
      <c r="D91" s="526"/>
      <c r="E91" s="526"/>
      <c r="F91" s="526"/>
      <c r="G91" s="526"/>
      <c r="H91" s="318"/>
    </row>
    <row r="92" spans="1:8" s="22" customFormat="1" ht="30" customHeight="1">
      <c r="A92" s="215" t="s">
        <v>459</v>
      </c>
      <c r="B92" s="317" t="s">
        <v>334</v>
      </c>
      <c r="C92" s="318"/>
      <c r="D92" s="432" t="s">
        <v>33</v>
      </c>
      <c r="E92" s="432"/>
      <c r="F92" s="432"/>
      <c r="G92" s="620">
        <v>15</v>
      </c>
      <c r="H92" s="621"/>
    </row>
    <row r="93" spans="1:8" s="22" customFormat="1" ht="30" customHeight="1">
      <c r="A93" s="218" t="s">
        <v>460</v>
      </c>
      <c r="B93" s="360" t="s">
        <v>335</v>
      </c>
      <c r="C93" s="362"/>
      <c r="D93" s="432" t="s">
        <v>33</v>
      </c>
      <c r="E93" s="432"/>
      <c r="F93" s="432"/>
      <c r="G93" s="620">
        <v>25</v>
      </c>
      <c r="H93" s="621"/>
    </row>
    <row r="94" spans="1:8" s="22" customFormat="1" ht="16.5" customHeight="1">
      <c r="A94" s="217" t="s">
        <v>328</v>
      </c>
      <c r="B94" s="317" t="s">
        <v>246</v>
      </c>
      <c r="C94" s="318"/>
      <c r="D94" s="432" t="s">
        <v>33</v>
      </c>
      <c r="E94" s="432"/>
      <c r="F94" s="432"/>
      <c r="G94" s="6">
        <v>1</v>
      </c>
      <c r="H94" s="64">
        <v>100</v>
      </c>
    </row>
    <row r="95" spans="1:8" s="22" customFormat="1" ht="15" customHeight="1">
      <c r="A95" s="63" t="s">
        <v>530</v>
      </c>
      <c r="B95" s="315" t="s">
        <v>247</v>
      </c>
      <c r="C95" s="316"/>
      <c r="D95" s="432" t="s">
        <v>33</v>
      </c>
      <c r="E95" s="432"/>
      <c r="F95" s="432"/>
      <c r="G95" s="620" t="s">
        <v>151</v>
      </c>
      <c r="H95" s="621"/>
    </row>
    <row r="96" spans="1:8" s="22" customFormat="1" ht="30" customHeight="1">
      <c r="A96" s="213"/>
      <c r="B96" s="435" t="s">
        <v>336</v>
      </c>
      <c r="C96" s="436"/>
      <c r="D96" s="436"/>
      <c r="E96" s="436"/>
      <c r="F96" s="436"/>
      <c r="G96" s="436"/>
      <c r="H96" s="622"/>
    </row>
    <row r="97" spans="1:8" s="22" customFormat="1" ht="15" customHeight="1">
      <c r="A97" s="219"/>
      <c r="B97" s="437" t="s">
        <v>311</v>
      </c>
      <c r="C97" s="438"/>
      <c r="D97" s="438"/>
      <c r="E97" s="438"/>
      <c r="F97" s="438"/>
      <c r="G97" s="438"/>
      <c r="H97" s="570"/>
    </row>
    <row r="98" spans="1:8" s="22" customFormat="1" ht="15" customHeight="1">
      <c r="A98" s="219"/>
      <c r="B98" s="437" t="s">
        <v>309</v>
      </c>
      <c r="C98" s="438"/>
      <c r="D98" s="438"/>
      <c r="E98" s="438"/>
      <c r="F98" s="438"/>
      <c r="G98" s="438"/>
      <c r="H98" s="570"/>
    </row>
    <row r="99" spans="1:8" s="22" customFormat="1" ht="28.5" customHeight="1">
      <c r="A99" s="219"/>
      <c r="B99" s="437" t="s">
        <v>501</v>
      </c>
      <c r="C99" s="438"/>
      <c r="D99" s="438"/>
      <c r="E99" s="438"/>
      <c r="F99" s="438"/>
      <c r="G99" s="438"/>
      <c r="H99" s="570"/>
    </row>
    <row r="100" spans="1:8" s="22" customFormat="1" ht="15" customHeight="1">
      <c r="A100" s="42"/>
      <c r="B100" s="623" t="s">
        <v>310</v>
      </c>
      <c r="C100" s="624"/>
      <c r="D100" s="624"/>
      <c r="E100" s="624"/>
      <c r="F100" s="624"/>
      <c r="G100" s="624"/>
      <c r="H100" s="625"/>
    </row>
    <row r="101" spans="1:8" ht="22.5" customHeight="1">
      <c r="A101" s="626" t="s">
        <v>31</v>
      </c>
      <c r="B101" s="628" t="s">
        <v>1067</v>
      </c>
      <c r="C101" s="629"/>
      <c r="D101" s="595" t="s">
        <v>9</v>
      </c>
      <c r="E101" s="596"/>
      <c r="F101" s="597"/>
      <c r="G101" s="426" t="s">
        <v>222</v>
      </c>
      <c r="H101" s="428"/>
    </row>
    <row r="102" spans="1:8" ht="27" customHeight="1">
      <c r="A102" s="627"/>
      <c r="B102" s="630"/>
      <c r="C102" s="631"/>
      <c r="D102" s="358" t="s">
        <v>33</v>
      </c>
      <c r="E102" s="359"/>
      <c r="F102" s="478"/>
      <c r="G102" s="620">
        <v>0.5</v>
      </c>
      <c r="H102" s="621"/>
    </row>
    <row r="103" spans="1:8" ht="31.5" customHeight="1">
      <c r="A103" s="94"/>
      <c r="B103" s="45" t="s">
        <v>69</v>
      </c>
      <c r="C103" s="526" t="s">
        <v>248</v>
      </c>
      <c r="D103" s="526"/>
      <c r="E103" s="526"/>
      <c r="F103" s="526"/>
      <c r="G103" s="526"/>
      <c r="H103" s="318"/>
    </row>
    <row r="104" spans="1:8" ht="44.25" customHeight="1">
      <c r="A104" s="50"/>
      <c r="B104" s="145" t="s">
        <v>42</v>
      </c>
      <c r="C104" s="361" t="s">
        <v>502</v>
      </c>
      <c r="D104" s="361"/>
      <c r="E104" s="361"/>
      <c r="F104" s="361"/>
      <c r="G104" s="361"/>
      <c r="H104" s="362"/>
    </row>
    <row r="105" spans="1:8" s="44" customFormat="1" ht="21.75" customHeight="1">
      <c r="A105" s="632" t="s">
        <v>592</v>
      </c>
      <c r="B105" s="633"/>
      <c r="C105" s="633"/>
      <c r="D105" s="633"/>
      <c r="E105" s="633"/>
      <c r="F105" s="633"/>
      <c r="G105" s="633"/>
      <c r="H105" s="634"/>
    </row>
    <row r="106" spans="1:8" ht="21" customHeight="1">
      <c r="A106" s="94" t="s">
        <v>32</v>
      </c>
      <c r="B106" s="92" t="s">
        <v>496</v>
      </c>
      <c r="C106" s="7"/>
      <c r="D106" s="3"/>
      <c r="E106" s="4"/>
      <c r="F106" s="4"/>
      <c r="G106" s="90"/>
      <c r="H106" s="59"/>
    </row>
    <row r="107" spans="1:8" ht="18" customHeight="1">
      <c r="A107" s="63" t="s">
        <v>93</v>
      </c>
      <c r="B107" s="40" t="s">
        <v>211</v>
      </c>
      <c r="C107" s="33"/>
      <c r="D107" s="595" t="s">
        <v>9</v>
      </c>
      <c r="E107" s="596"/>
      <c r="F107" s="597"/>
      <c r="G107" s="469" t="s">
        <v>223</v>
      </c>
      <c r="H107" s="470"/>
    </row>
    <row r="108" spans="1:8" ht="45" customHeight="1">
      <c r="A108" s="214" t="s">
        <v>250</v>
      </c>
      <c r="B108" s="336" t="s">
        <v>74</v>
      </c>
      <c r="C108" s="336"/>
      <c r="D108" s="346" t="s">
        <v>33</v>
      </c>
      <c r="E108" s="347"/>
      <c r="F108" s="348"/>
      <c r="G108" s="167">
        <v>1.42</v>
      </c>
      <c r="H108" s="167">
        <v>30</v>
      </c>
    </row>
    <row r="109" spans="1:8" ht="40.5" customHeight="1">
      <c r="A109" s="214" t="s">
        <v>251</v>
      </c>
      <c r="B109" s="317" t="s">
        <v>153</v>
      </c>
      <c r="C109" s="526"/>
      <c r="D109" s="318"/>
      <c r="E109" s="187" t="s">
        <v>25</v>
      </c>
      <c r="F109" s="187" t="s">
        <v>416</v>
      </c>
      <c r="G109" s="167">
        <v>50</v>
      </c>
      <c r="H109" s="167">
        <v>75</v>
      </c>
    </row>
    <row r="110" spans="1:8" ht="21" customHeight="1">
      <c r="A110" s="65" t="s">
        <v>531</v>
      </c>
      <c r="B110" s="336" t="s">
        <v>154</v>
      </c>
      <c r="C110" s="336"/>
      <c r="D110" s="346" t="s">
        <v>87</v>
      </c>
      <c r="E110" s="347"/>
      <c r="F110" s="348"/>
      <c r="G110" s="513">
        <v>0.71</v>
      </c>
      <c r="H110" s="513"/>
    </row>
    <row r="111" spans="1:8" ht="23.25" customHeight="1">
      <c r="A111" s="65" t="s">
        <v>754</v>
      </c>
      <c r="B111" s="336" t="s">
        <v>216</v>
      </c>
      <c r="C111" s="336"/>
      <c r="D111" s="346" t="s">
        <v>87</v>
      </c>
      <c r="E111" s="347"/>
      <c r="F111" s="348"/>
      <c r="G111" s="513">
        <v>8.55</v>
      </c>
      <c r="H111" s="513"/>
    </row>
    <row r="112" spans="1:8" ht="46.5" customHeight="1">
      <c r="A112" s="214" t="s">
        <v>755</v>
      </c>
      <c r="B112" s="336" t="s">
        <v>156</v>
      </c>
      <c r="C112" s="336"/>
      <c r="D112" s="346" t="s">
        <v>33</v>
      </c>
      <c r="E112" s="347"/>
      <c r="F112" s="348"/>
      <c r="G112" s="513">
        <v>215</v>
      </c>
      <c r="H112" s="513"/>
    </row>
    <row r="113" spans="1:8" ht="46.5" customHeight="1">
      <c r="A113" s="214" t="s">
        <v>756</v>
      </c>
      <c r="B113" s="336" t="s">
        <v>202</v>
      </c>
      <c r="C113" s="336"/>
      <c r="D113" s="346" t="s">
        <v>33</v>
      </c>
      <c r="E113" s="347"/>
      <c r="F113" s="348"/>
      <c r="G113" s="513">
        <v>24</v>
      </c>
      <c r="H113" s="513"/>
    </row>
    <row r="114" spans="1:8" ht="17.25" customHeight="1">
      <c r="A114" s="635" t="s">
        <v>94</v>
      </c>
      <c r="B114" s="637" t="s">
        <v>503</v>
      </c>
      <c r="C114" s="638"/>
      <c r="D114" s="349" t="s">
        <v>33</v>
      </c>
      <c r="E114" s="474"/>
      <c r="F114" s="350"/>
      <c r="G114" s="346" t="s">
        <v>222</v>
      </c>
      <c r="H114" s="348"/>
    </row>
    <row r="115" spans="1:8" ht="16.5" customHeight="1">
      <c r="A115" s="636"/>
      <c r="B115" s="639"/>
      <c r="C115" s="640"/>
      <c r="D115" s="426"/>
      <c r="E115" s="427"/>
      <c r="F115" s="428"/>
      <c r="G115" s="60">
        <v>2.13</v>
      </c>
      <c r="H115" s="5">
        <v>15</v>
      </c>
    </row>
    <row r="116" spans="1:8" ht="32.25" customHeight="1">
      <c r="A116" s="65"/>
      <c r="B116" s="56" t="s">
        <v>42</v>
      </c>
      <c r="C116" s="535" t="s">
        <v>624</v>
      </c>
      <c r="D116" s="535"/>
      <c r="E116" s="535"/>
      <c r="F116" s="535"/>
      <c r="G116" s="535"/>
      <c r="H116" s="536"/>
    </row>
    <row r="117" spans="1:8" ht="25.5" customHeight="1">
      <c r="A117" s="209" t="s">
        <v>95</v>
      </c>
      <c r="B117" s="317" t="s">
        <v>269</v>
      </c>
      <c r="C117" s="318"/>
      <c r="D117" s="367" t="s">
        <v>9</v>
      </c>
      <c r="E117" s="368"/>
      <c r="F117" s="369"/>
      <c r="G117" s="346" t="s">
        <v>222</v>
      </c>
      <c r="H117" s="348"/>
    </row>
    <row r="118" spans="1:8" ht="32.25" customHeight="1">
      <c r="A118" s="214" t="s">
        <v>757</v>
      </c>
      <c r="B118" s="312" t="s">
        <v>270</v>
      </c>
      <c r="C118" s="314"/>
      <c r="D118" s="346" t="s">
        <v>33</v>
      </c>
      <c r="E118" s="347"/>
      <c r="F118" s="348"/>
      <c r="G118" s="641">
        <v>15</v>
      </c>
      <c r="H118" s="642"/>
    </row>
    <row r="119" spans="1:8" ht="32.25" customHeight="1">
      <c r="A119" s="214" t="s">
        <v>758</v>
      </c>
      <c r="B119" s="312" t="s">
        <v>271</v>
      </c>
      <c r="C119" s="314"/>
      <c r="D119" s="346" t="s">
        <v>33</v>
      </c>
      <c r="E119" s="347"/>
      <c r="F119" s="348"/>
      <c r="G119" s="641">
        <v>20</v>
      </c>
      <c r="H119" s="642"/>
    </row>
    <row r="120" spans="1:8" ht="32.25" customHeight="1">
      <c r="A120" s="220" t="s">
        <v>759</v>
      </c>
      <c r="B120" s="514" t="s">
        <v>272</v>
      </c>
      <c r="C120" s="516"/>
      <c r="D120" s="346" t="s">
        <v>33</v>
      </c>
      <c r="E120" s="347"/>
      <c r="F120" s="348"/>
      <c r="G120" s="641">
        <v>85</v>
      </c>
      <c r="H120" s="642"/>
    </row>
    <row r="121" spans="1:8" ht="32.25" customHeight="1">
      <c r="A121" s="220" t="s">
        <v>760</v>
      </c>
      <c r="B121" s="643" t="s">
        <v>273</v>
      </c>
      <c r="C121" s="644"/>
      <c r="D121" s="346" t="s">
        <v>33</v>
      </c>
      <c r="E121" s="347"/>
      <c r="F121" s="348"/>
      <c r="G121" s="641">
        <v>90</v>
      </c>
      <c r="H121" s="642"/>
    </row>
    <row r="122" spans="1:8" ht="17.25" customHeight="1">
      <c r="A122" s="221" t="s">
        <v>461</v>
      </c>
      <c r="B122" s="317" t="s">
        <v>275</v>
      </c>
      <c r="C122" s="526"/>
      <c r="D122" s="526"/>
      <c r="E122" s="526"/>
      <c r="F122" s="526"/>
      <c r="G122" s="526"/>
      <c r="H122" s="318"/>
    </row>
    <row r="123" spans="1:8" ht="32.25" customHeight="1">
      <c r="A123" s="214" t="s">
        <v>761</v>
      </c>
      <c r="B123" s="387" t="s">
        <v>299</v>
      </c>
      <c r="C123" s="389"/>
      <c r="D123" s="346" t="s">
        <v>33</v>
      </c>
      <c r="E123" s="347"/>
      <c r="F123" s="348"/>
      <c r="G123" s="170">
        <v>15</v>
      </c>
      <c r="H123" s="167">
        <v>50</v>
      </c>
    </row>
    <row r="124" spans="1:8" ht="32.25" customHeight="1">
      <c r="A124" s="214" t="s">
        <v>762</v>
      </c>
      <c r="B124" s="312" t="s">
        <v>627</v>
      </c>
      <c r="C124" s="314"/>
      <c r="D124" s="346" t="s">
        <v>33</v>
      </c>
      <c r="E124" s="347"/>
      <c r="F124" s="348"/>
      <c r="G124" s="319">
        <v>15</v>
      </c>
      <c r="H124" s="320"/>
    </row>
    <row r="125" spans="1:8" ht="23.25" customHeight="1">
      <c r="A125" s="65"/>
      <c r="B125" s="56" t="s">
        <v>69</v>
      </c>
      <c r="C125" s="624" t="s">
        <v>230</v>
      </c>
      <c r="D125" s="624"/>
      <c r="E125" s="624"/>
      <c r="F125" s="624"/>
      <c r="G125" s="624"/>
      <c r="H125" s="625"/>
    </row>
    <row r="126" spans="1:8" ht="17.25" customHeight="1">
      <c r="A126" s="94" t="s">
        <v>73</v>
      </c>
      <c r="B126" s="10" t="s">
        <v>499</v>
      </c>
      <c r="C126" s="7"/>
      <c r="D126" s="14"/>
      <c r="E126" s="8"/>
      <c r="F126" s="8"/>
      <c r="G126" s="8"/>
      <c r="H126" s="9"/>
    </row>
    <row r="127" spans="1:8" ht="15.75" customHeight="1">
      <c r="A127" s="63" t="s">
        <v>763</v>
      </c>
      <c r="B127" s="40" t="s">
        <v>211</v>
      </c>
      <c r="C127" s="33"/>
      <c r="D127" s="595" t="s">
        <v>9</v>
      </c>
      <c r="E127" s="596"/>
      <c r="F127" s="597"/>
      <c r="G127" s="469" t="s">
        <v>223</v>
      </c>
      <c r="H127" s="470"/>
    </row>
    <row r="128" spans="1:8" ht="16.5" customHeight="1">
      <c r="A128" s="65" t="s">
        <v>764</v>
      </c>
      <c r="B128" s="525" t="s">
        <v>216</v>
      </c>
      <c r="C128" s="525"/>
      <c r="D128" s="358" t="s">
        <v>87</v>
      </c>
      <c r="E128" s="359"/>
      <c r="F128" s="478"/>
      <c r="G128" s="645">
        <v>2.85</v>
      </c>
      <c r="H128" s="472"/>
    </row>
    <row r="129" spans="1:8" ht="36.75" customHeight="1">
      <c r="A129" s="214" t="s">
        <v>765</v>
      </c>
      <c r="B129" s="336" t="s">
        <v>47</v>
      </c>
      <c r="C129" s="336"/>
      <c r="D129" s="346" t="s">
        <v>33</v>
      </c>
      <c r="E129" s="347"/>
      <c r="F129" s="348"/>
      <c r="G129" s="185">
        <v>250</v>
      </c>
      <c r="H129" s="167">
        <v>3000</v>
      </c>
    </row>
    <row r="130" spans="1:8" ht="15" customHeight="1">
      <c r="A130" s="65" t="s">
        <v>766</v>
      </c>
      <c r="B130" s="366" t="s">
        <v>74</v>
      </c>
      <c r="C130" s="366"/>
      <c r="D130" s="358" t="s">
        <v>48</v>
      </c>
      <c r="E130" s="359"/>
      <c r="F130" s="478"/>
      <c r="G130" s="496">
        <v>0.57</v>
      </c>
      <c r="H130" s="496"/>
    </row>
    <row r="131" spans="1:8" ht="15" customHeight="1">
      <c r="A131" s="65" t="s">
        <v>767</v>
      </c>
      <c r="B131" s="366"/>
      <c r="C131" s="366"/>
      <c r="D131" s="358" t="s">
        <v>162</v>
      </c>
      <c r="E131" s="359"/>
      <c r="F131" s="478"/>
      <c r="G131" s="496">
        <v>5.69</v>
      </c>
      <c r="H131" s="496"/>
    </row>
    <row r="132" spans="1:8" ht="15" customHeight="1">
      <c r="A132" s="65" t="s">
        <v>768</v>
      </c>
      <c r="B132" s="366"/>
      <c r="C132" s="366"/>
      <c r="D132" s="358" t="s">
        <v>157</v>
      </c>
      <c r="E132" s="359"/>
      <c r="F132" s="478"/>
      <c r="G132" s="496">
        <v>14.23</v>
      </c>
      <c r="H132" s="496"/>
    </row>
    <row r="133" spans="1:8" ht="15" customHeight="1">
      <c r="A133" s="65" t="s">
        <v>769</v>
      </c>
      <c r="B133" s="366"/>
      <c r="C133" s="366"/>
      <c r="D133" s="358" t="s">
        <v>158</v>
      </c>
      <c r="E133" s="359"/>
      <c r="F133" s="478"/>
      <c r="G133" s="496">
        <v>28.46</v>
      </c>
      <c r="H133" s="496"/>
    </row>
    <row r="134" spans="1:8" ht="54" customHeight="1">
      <c r="A134" s="214" t="s">
        <v>770</v>
      </c>
      <c r="B134" s="646" t="s">
        <v>159</v>
      </c>
      <c r="C134" s="647"/>
      <c r="D134" s="648"/>
      <c r="E134" s="187" t="s">
        <v>25</v>
      </c>
      <c r="F134" s="187" t="s">
        <v>416</v>
      </c>
      <c r="G134" s="167">
        <v>75</v>
      </c>
      <c r="H134" s="167">
        <v>112.5</v>
      </c>
    </row>
    <row r="135" spans="1:8" ht="33.75" customHeight="1">
      <c r="A135" s="53" t="s">
        <v>771</v>
      </c>
      <c r="B135" s="312" t="s">
        <v>160</v>
      </c>
      <c r="C135" s="313"/>
      <c r="D135" s="314"/>
      <c r="E135" s="346" t="s">
        <v>432</v>
      </c>
      <c r="F135" s="348"/>
      <c r="G135" s="472">
        <v>15</v>
      </c>
      <c r="H135" s="475"/>
    </row>
    <row r="136" spans="1:8" ht="23.25" customHeight="1">
      <c r="A136" s="94" t="s">
        <v>78</v>
      </c>
      <c r="B136" s="92" t="s">
        <v>495</v>
      </c>
      <c r="C136" s="7"/>
      <c r="D136" s="14"/>
      <c r="E136" s="8"/>
      <c r="F136" s="8"/>
      <c r="G136" s="8"/>
      <c r="H136" s="9"/>
    </row>
    <row r="137" spans="1:8" ht="15.75" customHeight="1">
      <c r="A137" s="63" t="s">
        <v>96</v>
      </c>
      <c r="B137" s="40" t="s">
        <v>212</v>
      </c>
      <c r="C137" s="33"/>
      <c r="D137" s="367" t="s">
        <v>9</v>
      </c>
      <c r="E137" s="368"/>
      <c r="F137" s="369"/>
      <c r="G137" s="469" t="s">
        <v>223</v>
      </c>
      <c r="H137" s="470"/>
    </row>
    <row r="138" spans="1:8" ht="30" customHeight="1">
      <c r="A138" s="222" t="s">
        <v>462</v>
      </c>
      <c r="B138" s="476" t="s">
        <v>312</v>
      </c>
      <c r="C138" s="477"/>
      <c r="D138" s="346" t="s">
        <v>33</v>
      </c>
      <c r="E138" s="347"/>
      <c r="F138" s="348"/>
      <c r="G138" s="166">
        <v>100</v>
      </c>
      <c r="H138" s="167">
        <v>1000</v>
      </c>
    </row>
    <row r="139" spans="1:8" ht="23.25" customHeight="1">
      <c r="A139" s="65" t="s">
        <v>463</v>
      </c>
      <c r="B139" s="317" t="s">
        <v>159</v>
      </c>
      <c r="C139" s="526"/>
      <c r="D139" s="318"/>
      <c r="E139" s="187" t="s">
        <v>25</v>
      </c>
      <c r="F139" s="187" t="s">
        <v>416</v>
      </c>
      <c r="G139" s="167">
        <v>70</v>
      </c>
      <c r="H139" s="196">
        <v>105</v>
      </c>
    </row>
    <row r="140" spans="1:8" ht="20.25" customHeight="1">
      <c r="A140" s="65" t="s">
        <v>464</v>
      </c>
      <c r="B140" s="336" t="s">
        <v>154</v>
      </c>
      <c r="C140" s="336"/>
      <c r="D140" s="649" t="s">
        <v>87</v>
      </c>
      <c r="E140" s="649"/>
      <c r="F140" s="649"/>
      <c r="G140" s="513">
        <v>0.71</v>
      </c>
      <c r="H140" s="513"/>
    </row>
    <row r="141" spans="1:8" ht="24" customHeight="1">
      <c r="A141" s="65" t="s">
        <v>532</v>
      </c>
      <c r="B141" s="336" t="s">
        <v>155</v>
      </c>
      <c r="C141" s="336"/>
      <c r="D141" s="358" t="s">
        <v>87</v>
      </c>
      <c r="E141" s="359"/>
      <c r="F141" s="478"/>
      <c r="G141" s="513">
        <v>2.85</v>
      </c>
      <c r="H141" s="513"/>
    </row>
    <row r="142" spans="1:8" ht="49.5" customHeight="1">
      <c r="A142" s="214" t="s">
        <v>533</v>
      </c>
      <c r="B142" s="366" t="s">
        <v>348</v>
      </c>
      <c r="C142" s="366"/>
      <c r="D142" s="346" t="s">
        <v>33</v>
      </c>
      <c r="E142" s="347"/>
      <c r="F142" s="348"/>
      <c r="G142" s="496">
        <v>50</v>
      </c>
      <c r="H142" s="496"/>
    </row>
    <row r="143" spans="1:8" ht="20.25" customHeight="1">
      <c r="A143" s="63" t="s">
        <v>97</v>
      </c>
      <c r="B143" s="40" t="s">
        <v>213</v>
      </c>
      <c r="C143" s="33"/>
      <c r="D143" s="367" t="s">
        <v>9</v>
      </c>
      <c r="E143" s="368"/>
      <c r="F143" s="369"/>
      <c r="G143" s="346" t="s">
        <v>222</v>
      </c>
      <c r="H143" s="348"/>
    </row>
    <row r="144" spans="1:8" ht="33.75" customHeight="1">
      <c r="A144" s="216" t="s">
        <v>772</v>
      </c>
      <c r="B144" s="646" t="s">
        <v>49</v>
      </c>
      <c r="C144" s="647"/>
      <c r="D144" s="648"/>
      <c r="E144" s="187" t="s">
        <v>25</v>
      </c>
      <c r="F144" s="187" t="s">
        <v>416</v>
      </c>
      <c r="G144" s="197">
        <v>70</v>
      </c>
      <c r="H144" s="197">
        <v>105</v>
      </c>
    </row>
    <row r="145" spans="1:8" ht="36" customHeight="1">
      <c r="A145" s="219" t="s">
        <v>773</v>
      </c>
      <c r="B145" s="646" t="s">
        <v>504</v>
      </c>
      <c r="C145" s="647"/>
      <c r="D145" s="648"/>
      <c r="E145" s="187" t="s">
        <v>25</v>
      </c>
      <c r="F145" s="187" t="s">
        <v>416</v>
      </c>
      <c r="G145" s="198" t="s">
        <v>429</v>
      </c>
      <c r="H145" s="193" t="s">
        <v>430</v>
      </c>
    </row>
    <row r="146" spans="1:8" ht="29.25" customHeight="1">
      <c r="A146" s="53" t="s">
        <v>98</v>
      </c>
      <c r="B146" s="312" t="s">
        <v>163</v>
      </c>
      <c r="C146" s="313"/>
      <c r="D146" s="314"/>
      <c r="E146" s="346" t="s">
        <v>432</v>
      </c>
      <c r="F146" s="348"/>
      <c r="G146" s="170">
        <v>14</v>
      </c>
      <c r="H146" s="167">
        <v>30</v>
      </c>
    </row>
    <row r="147" spans="1:8" s="18" customFormat="1" ht="18.75" customHeight="1">
      <c r="A147" s="650" t="s">
        <v>256</v>
      </c>
      <c r="B147" s="651"/>
      <c r="C147" s="651"/>
      <c r="D147" s="651"/>
      <c r="E147" s="651"/>
      <c r="F147" s="651"/>
      <c r="G147" s="651"/>
      <c r="H147" s="652"/>
    </row>
    <row r="148" spans="1:8" ht="21" customHeight="1">
      <c r="A148" s="95" t="s">
        <v>565</v>
      </c>
      <c r="B148" s="344" t="s">
        <v>8</v>
      </c>
      <c r="C148" s="345"/>
      <c r="D148" s="367" t="s">
        <v>9</v>
      </c>
      <c r="E148" s="368"/>
      <c r="F148" s="369"/>
      <c r="G148" s="346" t="s">
        <v>222</v>
      </c>
      <c r="H148" s="348"/>
    </row>
    <row r="149" spans="1:8" ht="28.5" customHeight="1">
      <c r="A149" s="67" t="s">
        <v>79</v>
      </c>
      <c r="B149" s="653" t="s">
        <v>593</v>
      </c>
      <c r="C149" s="654"/>
      <c r="D149" s="453" t="s">
        <v>3</v>
      </c>
      <c r="E149" s="454"/>
      <c r="F149" s="454"/>
      <c r="G149" s="454"/>
      <c r="H149" s="455"/>
    </row>
    <row r="150" spans="1:8" ht="28.5" customHeight="1">
      <c r="A150" s="67" t="s">
        <v>80</v>
      </c>
      <c r="B150" s="655" t="s">
        <v>325</v>
      </c>
      <c r="C150" s="656"/>
      <c r="D150" s="657" t="s">
        <v>3</v>
      </c>
      <c r="E150" s="658"/>
      <c r="F150" s="658"/>
      <c r="G150" s="658"/>
      <c r="H150" s="659"/>
    </row>
    <row r="151" spans="1:8" ht="28.5" customHeight="1">
      <c r="A151" s="67" t="s">
        <v>81</v>
      </c>
      <c r="B151" s="317" t="s">
        <v>126</v>
      </c>
      <c r="C151" s="318"/>
      <c r="D151" s="358" t="s">
        <v>684</v>
      </c>
      <c r="E151" s="359"/>
      <c r="F151" s="359"/>
      <c r="G151" s="359"/>
      <c r="H151" s="478"/>
    </row>
    <row r="152" spans="1:8" ht="39" customHeight="1">
      <c r="A152" s="67" t="s">
        <v>82</v>
      </c>
      <c r="B152" s="317" t="s">
        <v>603</v>
      </c>
      <c r="C152" s="318"/>
      <c r="D152" s="473" t="s">
        <v>0</v>
      </c>
      <c r="E152" s="473"/>
      <c r="F152" s="473"/>
      <c r="G152" s="496">
        <v>15</v>
      </c>
      <c r="H152" s="496"/>
    </row>
    <row r="153" spans="1:8" ht="33" customHeight="1">
      <c r="A153" s="67" t="s">
        <v>83</v>
      </c>
      <c r="B153" s="317" t="s">
        <v>594</v>
      </c>
      <c r="C153" s="318"/>
      <c r="D153" s="649" t="s">
        <v>1</v>
      </c>
      <c r="E153" s="649"/>
      <c r="F153" s="649"/>
      <c r="G153" s="496">
        <v>1.5</v>
      </c>
      <c r="H153" s="496"/>
    </row>
    <row r="154" spans="1:8" ht="33.75" customHeight="1">
      <c r="A154" s="67" t="s">
        <v>84</v>
      </c>
      <c r="B154" s="317" t="s">
        <v>1068</v>
      </c>
      <c r="C154" s="318"/>
      <c r="D154" s="432" t="s">
        <v>2</v>
      </c>
      <c r="E154" s="432"/>
      <c r="F154" s="432"/>
      <c r="G154" s="660">
        <v>5</v>
      </c>
      <c r="H154" s="320"/>
    </row>
    <row r="155" spans="1:8" s="24" customFormat="1" ht="20.25" customHeight="1">
      <c r="A155" s="67" t="s">
        <v>716</v>
      </c>
      <c r="B155" s="567" t="s">
        <v>717</v>
      </c>
      <c r="C155" s="568"/>
      <c r="D155" s="568"/>
      <c r="E155" s="568"/>
      <c r="F155" s="569"/>
      <c r="G155" s="426" t="s">
        <v>61</v>
      </c>
      <c r="H155" s="428"/>
    </row>
    <row r="156" spans="1:8" ht="39" customHeight="1">
      <c r="A156" s="300" t="s">
        <v>718</v>
      </c>
      <c r="B156" s="406" t="s">
        <v>678</v>
      </c>
      <c r="C156" s="407"/>
      <c r="D156" s="407"/>
      <c r="E156" s="407"/>
      <c r="F156" s="408"/>
      <c r="G156" s="409">
        <v>0.5</v>
      </c>
      <c r="H156" s="410">
        <v>1</v>
      </c>
    </row>
    <row r="157" spans="1:8" s="18" customFormat="1" ht="19.5" customHeight="1">
      <c r="A157" s="300" t="s">
        <v>719</v>
      </c>
      <c r="B157" s="406" t="s">
        <v>679</v>
      </c>
      <c r="C157" s="407"/>
      <c r="D157" s="407"/>
      <c r="E157" s="407"/>
      <c r="F157" s="408"/>
      <c r="G157" s="409">
        <v>0.8</v>
      </c>
      <c r="H157" s="410">
        <v>1</v>
      </c>
    </row>
    <row r="158" spans="1:8" ht="33.75" customHeight="1">
      <c r="A158" s="300" t="s">
        <v>720</v>
      </c>
      <c r="B158" s="406" t="s">
        <v>680</v>
      </c>
      <c r="C158" s="407"/>
      <c r="D158" s="407"/>
      <c r="E158" s="407"/>
      <c r="F158" s="408"/>
      <c r="G158" s="409">
        <v>1.5</v>
      </c>
      <c r="H158" s="410">
        <v>1</v>
      </c>
    </row>
    <row r="159" spans="1:8" ht="45" customHeight="1">
      <c r="A159" s="68" t="s">
        <v>85</v>
      </c>
      <c r="B159" s="317" t="s">
        <v>409</v>
      </c>
      <c r="C159" s="318"/>
      <c r="D159" s="473" t="s">
        <v>0</v>
      </c>
      <c r="E159" s="473"/>
      <c r="F159" s="473"/>
      <c r="G159" s="660">
        <v>15</v>
      </c>
      <c r="H159" s="320"/>
    </row>
    <row r="160" spans="1:8" ht="41.25" customHeight="1">
      <c r="A160" s="209" t="s">
        <v>99</v>
      </c>
      <c r="B160" s="317" t="s">
        <v>535</v>
      </c>
      <c r="C160" s="318"/>
      <c r="D160" s="661" t="s">
        <v>534</v>
      </c>
      <c r="E160" s="662"/>
      <c r="F160" s="662"/>
      <c r="G160" s="663">
        <v>15</v>
      </c>
      <c r="H160" s="663"/>
    </row>
    <row r="161" spans="1:8" ht="21.75" customHeight="1">
      <c r="A161" s="221" t="s">
        <v>100</v>
      </c>
      <c r="B161" s="312" t="s">
        <v>127</v>
      </c>
      <c r="C161" s="314"/>
      <c r="D161" s="367" t="s">
        <v>33</v>
      </c>
      <c r="E161" s="368"/>
      <c r="F161" s="369"/>
      <c r="G161" s="319">
        <v>62</v>
      </c>
      <c r="H161" s="320"/>
    </row>
    <row r="162" spans="1:8" s="46" customFormat="1" ht="27.75" customHeight="1">
      <c r="A162" s="221" t="s">
        <v>101</v>
      </c>
      <c r="B162" s="315" t="s">
        <v>683</v>
      </c>
      <c r="C162" s="492"/>
      <c r="D162" s="358" t="s">
        <v>236</v>
      </c>
      <c r="E162" s="359"/>
      <c r="F162" s="478"/>
      <c r="G162" s="562">
        <v>10</v>
      </c>
      <c r="H162" s="562"/>
    </row>
    <row r="163" spans="1:8" s="18" customFormat="1" ht="30.75" customHeight="1">
      <c r="A163" s="36"/>
      <c r="B163" s="56" t="s">
        <v>69</v>
      </c>
      <c r="C163" s="535" t="s">
        <v>607</v>
      </c>
      <c r="D163" s="535"/>
      <c r="E163" s="535"/>
      <c r="F163" s="535"/>
      <c r="G163" s="535"/>
      <c r="H163" s="536"/>
    </row>
    <row r="164" spans="1:8" s="27" customFormat="1" ht="30" customHeight="1">
      <c r="A164" s="62"/>
      <c r="B164" s="146" t="s">
        <v>70</v>
      </c>
      <c r="C164" s="535" t="s">
        <v>255</v>
      </c>
      <c r="D164" s="535"/>
      <c r="E164" s="535"/>
      <c r="F164" s="535"/>
      <c r="G164" s="535"/>
      <c r="H164" s="536"/>
    </row>
    <row r="165" spans="1:8" s="27" customFormat="1" ht="30" customHeight="1">
      <c r="A165" s="419" t="s">
        <v>1083</v>
      </c>
      <c r="B165" s="420"/>
      <c r="C165" s="420"/>
      <c r="D165" s="420"/>
      <c r="E165" s="420"/>
      <c r="F165" s="420"/>
      <c r="G165" s="420"/>
      <c r="H165" s="421"/>
    </row>
    <row r="166" spans="1:8" s="27" customFormat="1" ht="30" customHeight="1">
      <c r="A166" s="339" t="s">
        <v>790</v>
      </c>
      <c r="B166" s="340"/>
      <c r="C166" s="340"/>
      <c r="D166" s="340"/>
      <c r="E166" s="340"/>
      <c r="F166" s="340"/>
      <c r="G166" s="340"/>
      <c r="H166" s="341"/>
    </row>
    <row r="167" spans="1:8" s="27" customFormat="1" ht="30" customHeight="1">
      <c r="A167" s="342" t="s">
        <v>565</v>
      </c>
      <c r="B167" s="344" t="s">
        <v>8</v>
      </c>
      <c r="C167" s="345"/>
      <c r="D167" s="346" t="s">
        <v>9</v>
      </c>
      <c r="E167" s="347"/>
      <c r="F167" s="348"/>
      <c r="G167" s="349" t="s">
        <v>219</v>
      </c>
      <c r="H167" s="350"/>
    </row>
    <row r="168" spans="1:8" s="27" customFormat="1" ht="30" customHeight="1">
      <c r="A168" s="343"/>
      <c r="B168" s="346" t="s">
        <v>12</v>
      </c>
      <c r="C168" s="348"/>
      <c r="D168" s="53" t="s">
        <v>588</v>
      </c>
      <c r="E168" s="351" t="s">
        <v>199</v>
      </c>
      <c r="F168" s="352"/>
      <c r="G168" s="174" t="s">
        <v>25</v>
      </c>
      <c r="H168" s="174" t="s">
        <v>416</v>
      </c>
    </row>
    <row r="169" spans="1:8" s="27" customFormat="1" ht="30" customHeight="1">
      <c r="A169" s="34" t="s">
        <v>465</v>
      </c>
      <c r="B169" s="331" t="s">
        <v>188</v>
      </c>
      <c r="C169" s="332"/>
      <c r="D169" s="332"/>
      <c r="E169" s="332"/>
      <c r="F169" s="308"/>
      <c r="G169" s="309"/>
      <c r="H169" s="310"/>
    </row>
    <row r="170" spans="1:8" s="27" customFormat="1" ht="30" customHeight="1">
      <c r="A170" s="63" t="s">
        <v>721</v>
      </c>
      <c r="B170" s="39" t="s">
        <v>26</v>
      </c>
      <c r="C170" s="90"/>
      <c r="D170" s="63">
        <v>317</v>
      </c>
      <c r="E170" s="187" t="s">
        <v>25</v>
      </c>
      <c r="F170" s="187" t="s">
        <v>416</v>
      </c>
      <c r="G170" s="173">
        <v>31</v>
      </c>
      <c r="H170" s="173">
        <v>46.5</v>
      </c>
    </row>
    <row r="171" spans="1:8" s="27" customFormat="1" ht="30" customHeight="1">
      <c r="A171" s="63" t="s">
        <v>722</v>
      </c>
      <c r="B171" s="317" t="s">
        <v>395</v>
      </c>
      <c r="C171" s="318"/>
      <c r="D171" s="63">
        <v>361</v>
      </c>
      <c r="E171" s="187" t="s">
        <v>25</v>
      </c>
      <c r="F171" s="187" t="s">
        <v>416</v>
      </c>
      <c r="G171" s="173">
        <v>59</v>
      </c>
      <c r="H171" s="173">
        <v>88.5</v>
      </c>
    </row>
    <row r="172" spans="1:8" s="27" customFormat="1" ht="30" customHeight="1">
      <c r="A172" s="63" t="s">
        <v>723</v>
      </c>
      <c r="B172" s="317" t="s">
        <v>567</v>
      </c>
      <c r="C172" s="318"/>
      <c r="D172" s="63">
        <v>62</v>
      </c>
      <c r="E172" s="187" t="s">
        <v>25</v>
      </c>
      <c r="F172" s="187" t="s">
        <v>416</v>
      </c>
      <c r="G172" s="174">
        <v>6</v>
      </c>
      <c r="H172" s="174">
        <v>9</v>
      </c>
    </row>
    <row r="173" spans="1:8" s="27" customFormat="1" ht="30" customHeight="1">
      <c r="A173" s="53" t="s">
        <v>725</v>
      </c>
      <c r="B173" s="317" t="s">
        <v>396</v>
      </c>
      <c r="C173" s="318"/>
      <c r="D173" s="63">
        <v>173</v>
      </c>
      <c r="E173" s="187" t="s">
        <v>25</v>
      </c>
      <c r="F173" s="187" t="s">
        <v>416</v>
      </c>
      <c r="G173" s="173">
        <v>42</v>
      </c>
      <c r="H173" s="173">
        <v>63</v>
      </c>
    </row>
    <row r="174" spans="1:8" s="27" customFormat="1" ht="30" customHeight="1">
      <c r="A174" s="63" t="s">
        <v>724</v>
      </c>
      <c r="B174" s="317" t="s">
        <v>397</v>
      </c>
      <c r="C174" s="318"/>
      <c r="D174" s="63">
        <v>74</v>
      </c>
      <c r="E174" s="187" t="s">
        <v>25</v>
      </c>
      <c r="F174" s="187" t="s">
        <v>416</v>
      </c>
      <c r="G174" s="173">
        <v>20</v>
      </c>
      <c r="H174" s="173">
        <v>30</v>
      </c>
    </row>
    <row r="175" spans="1:8" s="27" customFormat="1" ht="30" customHeight="1">
      <c r="A175" s="63" t="s">
        <v>727</v>
      </c>
      <c r="B175" s="315" t="s">
        <v>726</v>
      </c>
      <c r="C175" s="316"/>
      <c r="D175" s="63" t="s">
        <v>63</v>
      </c>
      <c r="E175" s="187" t="s">
        <v>25</v>
      </c>
      <c r="F175" s="187" t="s">
        <v>416</v>
      </c>
      <c r="G175" s="173">
        <v>3</v>
      </c>
      <c r="H175" s="173">
        <v>4.5</v>
      </c>
    </row>
    <row r="176" spans="1:8" s="27" customFormat="1" ht="30" customHeight="1">
      <c r="A176" s="63" t="s">
        <v>728</v>
      </c>
      <c r="B176" s="315" t="s">
        <v>729</v>
      </c>
      <c r="C176" s="316"/>
      <c r="D176" s="63" t="s">
        <v>64</v>
      </c>
      <c r="E176" s="187" t="s">
        <v>25</v>
      </c>
      <c r="F176" s="187" t="s">
        <v>416</v>
      </c>
      <c r="G176" s="173">
        <v>5</v>
      </c>
      <c r="H176" s="173">
        <v>7.5</v>
      </c>
    </row>
    <row r="177" spans="1:8" s="27" customFormat="1" ht="30" customHeight="1">
      <c r="A177" s="63" t="s">
        <v>730</v>
      </c>
      <c r="B177" s="315" t="s">
        <v>731</v>
      </c>
      <c r="C177" s="316"/>
      <c r="D177" s="63" t="s">
        <v>65</v>
      </c>
      <c r="E177" s="187" t="s">
        <v>25</v>
      </c>
      <c r="F177" s="187" t="s">
        <v>416</v>
      </c>
      <c r="G177" s="173">
        <v>10</v>
      </c>
      <c r="H177" s="173">
        <v>15</v>
      </c>
    </row>
    <row r="178" spans="1:8" s="27" customFormat="1" ht="30" customHeight="1">
      <c r="A178" s="311" t="s">
        <v>732</v>
      </c>
      <c r="B178" s="321" t="s">
        <v>566</v>
      </c>
      <c r="C178" s="322"/>
      <c r="D178" s="323" t="s">
        <v>589</v>
      </c>
      <c r="E178" s="324"/>
      <c r="F178" s="325"/>
      <c r="G178" s="326">
        <v>0.25</v>
      </c>
      <c r="H178" s="327"/>
    </row>
    <row r="179" spans="1:8" s="27" customFormat="1" ht="30" customHeight="1">
      <c r="A179" s="34" t="s">
        <v>733</v>
      </c>
      <c r="B179" s="331" t="s">
        <v>484</v>
      </c>
      <c r="C179" s="332"/>
      <c r="D179" s="8"/>
      <c r="E179" s="8"/>
      <c r="F179" s="8"/>
      <c r="G179" s="8"/>
      <c r="H179" s="9"/>
    </row>
    <row r="180" spans="1:8" s="27" customFormat="1" ht="30" customHeight="1">
      <c r="A180" s="53" t="s">
        <v>774</v>
      </c>
      <c r="B180" s="336" t="s">
        <v>775</v>
      </c>
      <c r="C180" s="336"/>
      <c r="D180" s="143">
        <v>318.1</v>
      </c>
      <c r="E180" s="187" t="s">
        <v>25</v>
      </c>
      <c r="F180" s="187" t="s">
        <v>416</v>
      </c>
      <c r="G180" s="173">
        <v>53</v>
      </c>
      <c r="H180" s="173">
        <v>79.5</v>
      </c>
    </row>
    <row r="181" spans="1:8" s="27" customFormat="1" ht="30" customHeight="1">
      <c r="A181" s="53" t="s">
        <v>776</v>
      </c>
      <c r="B181" s="337" t="s">
        <v>777</v>
      </c>
      <c r="C181" s="338"/>
      <c r="D181" s="143">
        <v>318.1</v>
      </c>
      <c r="E181" s="187" t="s">
        <v>25</v>
      </c>
      <c r="F181" s="187" t="s">
        <v>416</v>
      </c>
      <c r="G181" s="173">
        <v>37</v>
      </c>
      <c r="H181" s="173">
        <v>55.5</v>
      </c>
    </row>
    <row r="182" spans="1:8" s="27" customFormat="1" ht="30" customHeight="1">
      <c r="A182" s="53" t="s">
        <v>778</v>
      </c>
      <c r="B182" s="317" t="s">
        <v>343</v>
      </c>
      <c r="C182" s="318"/>
      <c r="D182" s="143">
        <v>217.1</v>
      </c>
      <c r="E182" s="187" t="s">
        <v>25</v>
      </c>
      <c r="F182" s="187" t="s">
        <v>416</v>
      </c>
      <c r="G182" s="173">
        <v>36</v>
      </c>
      <c r="H182" s="173">
        <v>54</v>
      </c>
    </row>
    <row r="183" spans="1:8" s="27" customFormat="1" ht="30" customHeight="1">
      <c r="A183" s="53" t="s">
        <v>779</v>
      </c>
      <c r="B183" s="317" t="s">
        <v>486</v>
      </c>
      <c r="C183" s="318"/>
      <c r="D183" s="143">
        <v>217.1</v>
      </c>
      <c r="E183" s="187" t="s">
        <v>25</v>
      </c>
      <c r="F183" s="187" t="s">
        <v>416</v>
      </c>
      <c r="G183" s="173">
        <v>25</v>
      </c>
      <c r="H183" s="173">
        <v>37.5</v>
      </c>
    </row>
    <row r="184" spans="1:8" s="27" customFormat="1" ht="30" customHeight="1">
      <c r="A184" s="63" t="s">
        <v>780</v>
      </c>
      <c r="B184" s="315" t="s">
        <v>405</v>
      </c>
      <c r="C184" s="316"/>
      <c r="D184" s="143">
        <v>40</v>
      </c>
      <c r="E184" s="187" t="s">
        <v>25</v>
      </c>
      <c r="F184" s="187" t="s">
        <v>416</v>
      </c>
      <c r="G184" s="173">
        <v>6</v>
      </c>
      <c r="H184" s="173">
        <v>9</v>
      </c>
    </row>
    <row r="185" spans="1:8" s="27" customFormat="1" ht="30" customHeight="1">
      <c r="A185" s="63" t="s">
        <v>781</v>
      </c>
      <c r="B185" s="315" t="s">
        <v>400</v>
      </c>
      <c r="C185" s="316"/>
      <c r="D185" s="143">
        <v>106.1</v>
      </c>
      <c r="E185" s="187" t="s">
        <v>25</v>
      </c>
      <c r="F185" s="187" t="s">
        <v>416</v>
      </c>
      <c r="G185" s="173">
        <v>18</v>
      </c>
      <c r="H185" s="173">
        <v>27</v>
      </c>
    </row>
    <row r="186" spans="1:8" s="27" customFormat="1" ht="30" customHeight="1">
      <c r="A186" s="63" t="s">
        <v>782</v>
      </c>
      <c r="B186" s="315" t="s">
        <v>487</v>
      </c>
      <c r="C186" s="316"/>
      <c r="D186" s="143">
        <v>50</v>
      </c>
      <c r="E186" s="187" t="s">
        <v>25</v>
      </c>
      <c r="F186" s="187" t="s">
        <v>416</v>
      </c>
      <c r="G186" s="173">
        <v>9</v>
      </c>
      <c r="H186" s="173">
        <v>13.5</v>
      </c>
    </row>
    <row r="187" spans="1:8" s="27" customFormat="1" ht="30" customHeight="1">
      <c r="A187" s="63" t="s">
        <v>783</v>
      </c>
      <c r="B187" s="315" t="s">
        <v>401</v>
      </c>
      <c r="C187" s="316"/>
      <c r="D187" s="143">
        <v>13</v>
      </c>
      <c r="E187" s="187" t="s">
        <v>25</v>
      </c>
      <c r="F187" s="187" t="s">
        <v>416</v>
      </c>
      <c r="G187" s="173">
        <v>3</v>
      </c>
      <c r="H187" s="173">
        <v>4.5</v>
      </c>
    </row>
    <row r="188" spans="1:8" s="27" customFormat="1" ht="30" customHeight="1">
      <c r="A188" s="63" t="s">
        <v>784</v>
      </c>
      <c r="B188" s="317" t="s">
        <v>488</v>
      </c>
      <c r="C188" s="318"/>
      <c r="D188" s="143">
        <v>165</v>
      </c>
      <c r="E188" s="187" t="s">
        <v>25</v>
      </c>
      <c r="F188" s="187" t="s">
        <v>416</v>
      </c>
      <c r="G188" s="173">
        <v>18</v>
      </c>
      <c r="H188" s="173">
        <v>27</v>
      </c>
    </row>
    <row r="189" spans="1:8" s="27" customFormat="1" ht="30" customHeight="1">
      <c r="A189" s="63" t="s">
        <v>785</v>
      </c>
      <c r="B189" s="317" t="s">
        <v>489</v>
      </c>
      <c r="C189" s="318"/>
      <c r="D189" s="333" t="s">
        <v>258</v>
      </c>
      <c r="E189" s="334"/>
      <c r="F189" s="335"/>
      <c r="G189" s="319">
        <v>20</v>
      </c>
      <c r="H189" s="320"/>
    </row>
    <row r="190" spans="1:8" s="27" customFormat="1" ht="30" customHeight="1">
      <c r="A190" s="63" t="s">
        <v>786</v>
      </c>
      <c r="B190" s="321" t="s">
        <v>568</v>
      </c>
      <c r="C190" s="322"/>
      <c r="D190" s="323" t="s">
        <v>589</v>
      </c>
      <c r="E190" s="324"/>
      <c r="F190" s="325"/>
      <c r="G190" s="326">
        <v>0.22</v>
      </c>
      <c r="H190" s="327"/>
    </row>
    <row r="191" spans="1:8" s="27" customFormat="1" ht="30" customHeight="1">
      <c r="A191" s="304"/>
      <c r="B191" s="312" t="s">
        <v>408</v>
      </c>
      <c r="C191" s="313"/>
      <c r="D191" s="313"/>
      <c r="E191" s="313"/>
      <c r="F191" s="313"/>
      <c r="G191" s="313"/>
      <c r="H191" s="314"/>
    </row>
    <row r="192" spans="1:8" s="27" customFormat="1" ht="30" customHeight="1">
      <c r="A192" s="328" t="s">
        <v>788</v>
      </c>
      <c r="B192" s="329"/>
      <c r="C192" s="329"/>
      <c r="D192" s="329"/>
      <c r="E192" s="329"/>
      <c r="F192" s="329"/>
      <c r="G192" s="329"/>
      <c r="H192" s="330"/>
    </row>
    <row r="193" spans="1:8" s="27" customFormat="1" ht="30" customHeight="1">
      <c r="A193" s="194" t="s">
        <v>565</v>
      </c>
      <c r="B193" s="593" t="s">
        <v>8</v>
      </c>
      <c r="C193" s="594"/>
      <c r="D193" s="595" t="s">
        <v>9</v>
      </c>
      <c r="E193" s="596"/>
      <c r="F193" s="597"/>
      <c r="G193" s="346" t="s">
        <v>222</v>
      </c>
      <c r="H193" s="348"/>
    </row>
    <row r="194" spans="1:8" s="27" customFormat="1" ht="30" customHeight="1">
      <c r="A194" s="211" t="s">
        <v>102</v>
      </c>
      <c r="B194" s="331" t="s">
        <v>789</v>
      </c>
      <c r="C194" s="332"/>
      <c r="D194" s="332"/>
      <c r="E194" s="332"/>
      <c r="F194" s="332"/>
      <c r="G194" s="332"/>
      <c r="H194" s="482"/>
    </row>
    <row r="195" spans="1:8" s="27" customFormat="1" ht="30" customHeight="1">
      <c r="A195" s="63" t="s">
        <v>791</v>
      </c>
      <c r="B195" s="317" t="s">
        <v>37</v>
      </c>
      <c r="C195" s="318"/>
      <c r="D195" s="595" t="s">
        <v>259</v>
      </c>
      <c r="E195" s="596"/>
      <c r="F195" s="597"/>
      <c r="G195" s="469">
        <v>3</v>
      </c>
      <c r="H195" s="470"/>
    </row>
    <row r="196" spans="1:8" s="27" customFormat="1" ht="30" customHeight="1">
      <c r="A196" s="63" t="s">
        <v>792</v>
      </c>
      <c r="B196" s="317" t="s">
        <v>38</v>
      </c>
      <c r="C196" s="318"/>
      <c r="D196" s="595" t="s">
        <v>259</v>
      </c>
      <c r="E196" s="596"/>
      <c r="F196" s="597"/>
      <c r="G196" s="469">
        <v>0.6</v>
      </c>
      <c r="H196" s="470"/>
    </row>
    <row r="197" spans="1:8" s="27" customFormat="1" ht="30" customHeight="1">
      <c r="A197" s="545" t="s">
        <v>103</v>
      </c>
      <c r="B197" s="600" t="s">
        <v>570</v>
      </c>
      <c r="C197" s="601"/>
      <c r="D197" s="601"/>
      <c r="E197" s="601"/>
      <c r="F197" s="601"/>
      <c r="G197" s="601"/>
      <c r="H197" s="602"/>
    </row>
    <row r="198" spans="1:8" s="27" customFormat="1" ht="30" customHeight="1">
      <c r="A198" s="546"/>
      <c r="B198" s="547"/>
      <c r="C198" s="548"/>
      <c r="D198" s="355" t="s">
        <v>9</v>
      </c>
      <c r="E198" s="356"/>
      <c r="F198" s="357"/>
      <c r="G198" s="349" t="s">
        <v>222</v>
      </c>
      <c r="H198" s="350"/>
    </row>
    <row r="199" spans="1:8" s="27" customFormat="1" ht="30" customHeight="1">
      <c r="A199" s="63" t="s">
        <v>793</v>
      </c>
      <c r="B199" s="129" t="s">
        <v>40</v>
      </c>
      <c r="C199" s="41"/>
      <c r="D199" s="195" t="s">
        <v>431</v>
      </c>
      <c r="E199" s="187" t="s">
        <v>25</v>
      </c>
      <c r="F199" s="187" t="s">
        <v>416</v>
      </c>
      <c r="G199" s="174">
        <v>9.5</v>
      </c>
      <c r="H199" s="174">
        <v>14.25</v>
      </c>
    </row>
    <row r="200" spans="1:8" s="27" customFormat="1" ht="30" customHeight="1">
      <c r="A200" s="32" t="s">
        <v>794</v>
      </c>
      <c r="B200" s="129" t="s">
        <v>490</v>
      </c>
      <c r="C200" s="41"/>
      <c r="D200" s="195" t="s">
        <v>431</v>
      </c>
      <c r="E200" s="187" t="s">
        <v>25</v>
      </c>
      <c r="F200" s="187" t="s">
        <v>416</v>
      </c>
      <c r="G200" s="174">
        <v>14.25</v>
      </c>
      <c r="H200" s="174">
        <v>21.38</v>
      </c>
    </row>
    <row r="201" spans="1:8" s="27" customFormat="1" ht="30" customHeight="1">
      <c r="A201" s="32" t="s">
        <v>795</v>
      </c>
      <c r="B201" s="315" t="s">
        <v>346</v>
      </c>
      <c r="C201" s="316"/>
      <c r="D201" s="195" t="s">
        <v>431</v>
      </c>
      <c r="E201" s="187" t="s">
        <v>25</v>
      </c>
      <c r="F201" s="187" t="s">
        <v>416</v>
      </c>
      <c r="G201" s="174">
        <v>15</v>
      </c>
      <c r="H201" s="174">
        <v>22.5</v>
      </c>
    </row>
    <row r="202" spans="1:8" s="27" customFormat="1" ht="30" customHeight="1">
      <c r="A202" s="32" t="s">
        <v>796</v>
      </c>
      <c r="B202" s="315" t="s">
        <v>491</v>
      </c>
      <c r="C202" s="316"/>
      <c r="D202" s="195" t="s">
        <v>431</v>
      </c>
      <c r="E202" s="187" t="s">
        <v>25</v>
      </c>
      <c r="F202" s="187" t="s">
        <v>416</v>
      </c>
      <c r="G202" s="174">
        <v>22.5</v>
      </c>
      <c r="H202" s="174">
        <v>33.75</v>
      </c>
    </row>
    <row r="203" spans="1:8" s="27" customFormat="1" ht="30" customHeight="1">
      <c r="A203" s="63" t="s">
        <v>797</v>
      </c>
      <c r="B203" s="315" t="s">
        <v>53</v>
      </c>
      <c r="C203" s="316"/>
      <c r="D203" s="195" t="s">
        <v>431</v>
      </c>
      <c r="E203" s="187" t="s">
        <v>25</v>
      </c>
      <c r="F203" s="187" t="s">
        <v>416</v>
      </c>
      <c r="G203" s="174">
        <v>19.5</v>
      </c>
      <c r="H203" s="174">
        <v>29.25</v>
      </c>
    </row>
    <row r="204" spans="1:8" s="27" customFormat="1" ht="30" customHeight="1">
      <c r="A204" s="63" t="s">
        <v>798</v>
      </c>
      <c r="B204" s="315" t="s">
        <v>492</v>
      </c>
      <c r="C204" s="316"/>
      <c r="D204" s="195" t="s">
        <v>431</v>
      </c>
      <c r="E204" s="187" t="s">
        <v>25</v>
      </c>
      <c r="F204" s="187" t="s">
        <v>416</v>
      </c>
      <c r="G204" s="174">
        <v>29.25</v>
      </c>
      <c r="H204" s="174">
        <v>43.88</v>
      </c>
    </row>
    <row r="205" spans="1:8" s="27" customFormat="1" ht="30" customHeight="1">
      <c r="A205" s="63" t="s">
        <v>799</v>
      </c>
      <c r="B205" s="41" t="s">
        <v>41</v>
      </c>
      <c r="C205" s="41"/>
      <c r="D205" s="195" t="s">
        <v>431</v>
      </c>
      <c r="E205" s="187" t="s">
        <v>25</v>
      </c>
      <c r="F205" s="187" t="s">
        <v>416</v>
      </c>
      <c r="G205" s="174">
        <v>32.5</v>
      </c>
      <c r="H205" s="174">
        <v>48.75</v>
      </c>
    </row>
    <row r="206" spans="1:8" s="27" customFormat="1" ht="30" customHeight="1">
      <c r="A206" s="32" t="s">
        <v>800</v>
      </c>
      <c r="B206" s="315" t="s">
        <v>493</v>
      </c>
      <c r="C206" s="316"/>
      <c r="D206" s="195" t="s">
        <v>431</v>
      </c>
      <c r="E206" s="187" t="s">
        <v>25</v>
      </c>
      <c r="F206" s="187" t="s">
        <v>416</v>
      </c>
      <c r="G206" s="174">
        <v>45</v>
      </c>
      <c r="H206" s="174">
        <v>67.5</v>
      </c>
    </row>
    <row r="207" spans="1:8" s="27" customFormat="1" ht="30" customHeight="1">
      <c r="A207" s="527" t="s">
        <v>801</v>
      </c>
      <c r="B207" s="528"/>
      <c r="C207" s="528"/>
      <c r="D207" s="528"/>
      <c r="E207" s="528"/>
      <c r="F207" s="528"/>
      <c r="G207" s="528"/>
      <c r="H207" s="529"/>
    </row>
    <row r="208" spans="1:8" s="27" customFormat="1" ht="30" customHeight="1">
      <c r="A208" s="68" t="s">
        <v>565</v>
      </c>
      <c r="B208" s="344" t="s">
        <v>8</v>
      </c>
      <c r="C208" s="345"/>
      <c r="D208" s="355" t="s">
        <v>9</v>
      </c>
      <c r="E208" s="356"/>
      <c r="F208" s="357"/>
      <c r="G208" s="469" t="s">
        <v>223</v>
      </c>
      <c r="H208" s="470"/>
    </row>
    <row r="209" spans="1:8" s="27" customFormat="1" ht="30" customHeight="1">
      <c r="A209" s="225" t="s">
        <v>104</v>
      </c>
      <c r="B209" s="550" t="s">
        <v>75</v>
      </c>
      <c r="C209" s="551"/>
      <c r="D209" s="453" t="s">
        <v>33</v>
      </c>
      <c r="E209" s="454"/>
      <c r="F209" s="455"/>
      <c r="G209" s="99">
        <v>2</v>
      </c>
      <c r="H209" s="69">
        <v>30</v>
      </c>
    </row>
    <row r="210" spans="1:8" s="27" customFormat="1" ht="30" customHeight="1">
      <c r="A210" s="224" t="s">
        <v>802</v>
      </c>
      <c r="B210" s="552" t="s">
        <v>200</v>
      </c>
      <c r="C210" s="553"/>
      <c r="D210" s="454"/>
      <c r="E210" s="454"/>
      <c r="F210" s="168"/>
      <c r="G210" s="101"/>
      <c r="H210" s="102"/>
    </row>
    <row r="211" spans="1:8" s="27" customFormat="1" ht="30" customHeight="1">
      <c r="A211" s="224" t="s">
        <v>803</v>
      </c>
      <c r="B211" s="135"/>
      <c r="C211" s="189" t="s">
        <v>808</v>
      </c>
      <c r="D211" s="453" t="s">
        <v>33</v>
      </c>
      <c r="E211" s="454"/>
      <c r="F211" s="455"/>
      <c r="G211" s="544" t="s">
        <v>151</v>
      </c>
      <c r="H211" s="544"/>
    </row>
    <row r="212" spans="1:8" s="27" customFormat="1" ht="30" customHeight="1">
      <c r="A212" s="224" t="s">
        <v>804</v>
      </c>
      <c r="B212" s="135"/>
      <c r="C212" s="135" t="s">
        <v>809</v>
      </c>
      <c r="D212" s="453" t="s">
        <v>33</v>
      </c>
      <c r="E212" s="454"/>
      <c r="F212" s="455"/>
      <c r="G212" s="48">
        <v>0.5</v>
      </c>
      <c r="H212" s="49">
        <v>15</v>
      </c>
    </row>
    <row r="213" spans="1:8" s="27" customFormat="1" ht="49.5" customHeight="1">
      <c r="A213" s="226" t="s">
        <v>805</v>
      </c>
      <c r="B213" s="321" t="s">
        <v>314</v>
      </c>
      <c r="C213" s="322"/>
      <c r="D213" s="458" t="s">
        <v>33</v>
      </c>
      <c r="E213" s="459"/>
      <c r="F213" s="460"/>
      <c r="G213" s="71">
        <v>2</v>
      </c>
      <c r="H213" s="70">
        <v>20</v>
      </c>
    </row>
    <row r="214" spans="1:8" s="27" customFormat="1" ht="56.25" customHeight="1">
      <c r="A214" s="50"/>
      <c r="B214" s="145" t="s">
        <v>42</v>
      </c>
      <c r="C214" s="361" t="s">
        <v>502</v>
      </c>
      <c r="D214" s="361"/>
      <c r="E214" s="361"/>
      <c r="F214" s="361"/>
      <c r="G214" s="361"/>
      <c r="H214" s="362"/>
    </row>
    <row r="215" spans="1:8" s="27" customFormat="1" ht="30" customHeight="1">
      <c r="A215" s="650" t="s">
        <v>806</v>
      </c>
      <c r="B215" s="651"/>
      <c r="C215" s="651"/>
      <c r="D215" s="651"/>
      <c r="E215" s="651"/>
      <c r="F215" s="651"/>
      <c r="G215" s="651"/>
      <c r="H215" s="652"/>
    </row>
    <row r="216" spans="1:8" s="27" customFormat="1" ht="30" customHeight="1">
      <c r="A216" s="95" t="s">
        <v>565</v>
      </c>
      <c r="B216" s="344" t="s">
        <v>8</v>
      </c>
      <c r="C216" s="345"/>
      <c r="D216" s="367" t="s">
        <v>9</v>
      </c>
      <c r="E216" s="368"/>
      <c r="F216" s="369"/>
      <c r="G216" s="346" t="s">
        <v>222</v>
      </c>
      <c r="H216" s="348"/>
    </row>
    <row r="217" spans="1:8" s="27" customFormat="1" ht="38.25" customHeight="1">
      <c r="A217" s="67" t="s">
        <v>105</v>
      </c>
      <c r="B217" s="317" t="s">
        <v>807</v>
      </c>
      <c r="C217" s="318"/>
      <c r="D217" s="473" t="s">
        <v>0</v>
      </c>
      <c r="E217" s="473"/>
      <c r="F217" s="473"/>
      <c r="G217" s="496">
        <v>15</v>
      </c>
      <c r="H217" s="496"/>
    </row>
    <row r="218" spans="1:8" s="27" customFormat="1" ht="30" customHeight="1">
      <c r="A218" s="67" t="s">
        <v>107</v>
      </c>
      <c r="B218" s="317" t="s">
        <v>594</v>
      </c>
      <c r="C218" s="318"/>
      <c r="D218" s="649" t="s">
        <v>1</v>
      </c>
      <c r="E218" s="649"/>
      <c r="F218" s="649"/>
      <c r="G218" s="496">
        <v>1.5</v>
      </c>
      <c r="H218" s="496"/>
    </row>
    <row r="219" spans="1:8" s="27" customFormat="1" ht="30" customHeight="1">
      <c r="A219" s="231" t="s">
        <v>106</v>
      </c>
      <c r="B219" s="321" t="s">
        <v>815</v>
      </c>
      <c r="C219" s="322"/>
      <c r="D219" s="323" t="s">
        <v>811</v>
      </c>
      <c r="E219" s="324"/>
      <c r="F219" s="325"/>
      <c r="G219" s="326">
        <v>15</v>
      </c>
      <c r="H219" s="327"/>
    </row>
    <row r="220" spans="1:8" s="27" customFormat="1" ht="30" customHeight="1">
      <c r="A220" s="231" t="s">
        <v>108</v>
      </c>
      <c r="B220" s="321" t="s">
        <v>814</v>
      </c>
      <c r="C220" s="322"/>
      <c r="D220" s="323" t="s">
        <v>811</v>
      </c>
      <c r="E220" s="324"/>
      <c r="F220" s="325"/>
      <c r="G220" s="326">
        <v>21</v>
      </c>
      <c r="H220" s="327"/>
    </row>
    <row r="221" spans="1:8" s="27" customFormat="1" ht="30" customHeight="1">
      <c r="A221" s="231" t="s">
        <v>109</v>
      </c>
      <c r="B221" s="321" t="s">
        <v>810</v>
      </c>
      <c r="C221" s="322"/>
      <c r="D221" s="323" t="s">
        <v>811</v>
      </c>
      <c r="E221" s="324"/>
      <c r="F221" s="325"/>
      <c r="G221" s="326">
        <v>37</v>
      </c>
      <c r="H221" s="327"/>
    </row>
    <row r="222" spans="1:8" s="27" customFormat="1" ht="30" customHeight="1">
      <c r="A222" s="231" t="s">
        <v>110</v>
      </c>
      <c r="B222" s="321" t="s">
        <v>812</v>
      </c>
      <c r="C222" s="322"/>
      <c r="D222" s="323" t="s">
        <v>811</v>
      </c>
      <c r="E222" s="324"/>
      <c r="F222" s="325"/>
      <c r="G222" s="326">
        <v>0.42</v>
      </c>
      <c r="H222" s="327"/>
    </row>
    <row r="223" spans="1:8" s="27" customFormat="1" ht="30" customHeight="1">
      <c r="A223" s="231" t="s">
        <v>111</v>
      </c>
      <c r="B223" s="321" t="s">
        <v>813</v>
      </c>
      <c r="C223" s="322"/>
      <c r="D223" s="323" t="s">
        <v>811</v>
      </c>
      <c r="E223" s="324"/>
      <c r="F223" s="325"/>
      <c r="G223" s="326">
        <v>1.4</v>
      </c>
      <c r="H223" s="327"/>
    </row>
    <row r="224" spans="1:8" s="27" customFormat="1" ht="30" customHeight="1">
      <c r="A224" s="231" t="s">
        <v>112</v>
      </c>
      <c r="B224" s="321" t="s">
        <v>816</v>
      </c>
      <c r="C224" s="322"/>
      <c r="D224" s="323" t="s">
        <v>811</v>
      </c>
      <c r="E224" s="324"/>
      <c r="F224" s="325"/>
      <c r="G224" s="326">
        <v>5.8</v>
      </c>
      <c r="H224" s="327"/>
    </row>
    <row r="225" spans="1:8" ht="20.25" customHeight="1">
      <c r="A225" s="564" t="s">
        <v>787</v>
      </c>
      <c r="B225" s="565"/>
      <c r="C225" s="565"/>
      <c r="D225" s="565"/>
      <c r="E225" s="565"/>
      <c r="F225" s="565"/>
      <c r="G225" s="565"/>
      <c r="H225" s="566"/>
    </row>
    <row r="226" spans="1:8" ht="25.5" customHeight="1">
      <c r="A226" s="664" t="s">
        <v>1069</v>
      </c>
      <c r="B226" s="665"/>
      <c r="C226" s="665"/>
      <c r="D226" s="665"/>
      <c r="E226" s="665"/>
      <c r="F226" s="665"/>
      <c r="G226" s="665"/>
      <c r="H226" s="666"/>
    </row>
    <row r="227" spans="1:8" ht="21.75" customHeight="1">
      <c r="A227" s="342" t="s">
        <v>7</v>
      </c>
      <c r="B227" s="344" t="s">
        <v>8</v>
      </c>
      <c r="C227" s="345"/>
      <c r="D227" s="367" t="s">
        <v>9</v>
      </c>
      <c r="E227" s="368"/>
      <c r="F227" s="369"/>
      <c r="G227" s="346" t="s">
        <v>222</v>
      </c>
      <c r="H227" s="348"/>
    </row>
    <row r="228" spans="1:8" ht="27.75" customHeight="1">
      <c r="A228" s="343"/>
      <c r="B228" s="346" t="s">
        <v>12</v>
      </c>
      <c r="C228" s="348"/>
      <c r="D228" s="53" t="s">
        <v>588</v>
      </c>
      <c r="E228" s="351" t="s">
        <v>199</v>
      </c>
      <c r="F228" s="352"/>
      <c r="G228" s="174" t="s">
        <v>25</v>
      </c>
      <c r="H228" s="174" t="s">
        <v>416</v>
      </c>
    </row>
    <row r="229" spans="1:8" ht="30.75" customHeight="1">
      <c r="A229" s="217" t="s">
        <v>113</v>
      </c>
      <c r="B229" s="670" t="s">
        <v>27</v>
      </c>
      <c r="C229" s="671"/>
      <c r="D229" s="147">
        <v>330</v>
      </c>
      <c r="E229" s="187" t="s">
        <v>25</v>
      </c>
      <c r="F229" s="187" t="s">
        <v>416</v>
      </c>
      <c r="G229" s="199">
        <v>214</v>
      </c>
      <c r="H229" s="199">
        <v>321</v>
      </c>
    </row>
    <row r="230" spans="1:8" ht="27.75" customHeight="1">
      <c r="A230" s="217" t="s">
        <v>817</v>
      </c>
      <c r="B230" s="670" t="s">
        <v>28</v>
      </c>
      <c r="C230" s="671"/>
      <c r="D230" s="148">
        <v>137</v>
      </c>
      <c r="E230" s="187" t="s">
        <v>25</v>
      </c>
      <c r="F230" s="187" t="s">
        <v>416</v>
      </c>
      <c r="G230" s="199">
        <v>114</v>
      </c>
      <c r="H230" s="199">
        <v>171</v>
      </c>
    </row>
    <row r="231" spans="1:8" s="18" customFormat="1" ht="21.75" customHeight="1">
      <c r="A231" s="217" t="s">
        <v>818</v>
      </c>
      <c r="B231" s="670" t="s">
        <v>313</v>
      </c>
      <c r="C231" s="671"/>
      <c r="D231" s="148">
        <v>95</v>
      </c>
      <c r="E231" s="187" t="s">
        <v>25</v>
      </c>
      <c r="F231" s="187" t="s">
        <v>416</v>
      </c>
      <c r="G231" s="199">
        <v>142</v>
      </c>
      <c r="H231" s="199">
        <v>213</v>
      </c>
    </row>
    <row r="232" spans="1:8" ht="33.75" customHeight="1">
      <c r="A232" s="68" t="s">
        <v>819</v>
      </c>
      <c r="B232" s="321" t="s">
        <v>568</v>
      </c>
      <c r="C232" s="322"/>
      <c r="D232" s="358" t="s">
        <v>589</v>
      </c>
      <c r="E232" s="478"/>
      <c r="F232" s="8"/>
      <c r="G232" s="557">
        <v>0.22</v>
      </c>
      <c r="H232" s="558"/>
    </row>
    <row r="233" spans="1:8" s="47" customFormat="1" ht="23.25" customHeight="1">
      <c r="A233" s="215" t="s">
        <v>820</v>
      </c>
      <c r="B233" s="135" t="s">
        <v>190</v>
      </c>
      <c r="C233" s="175"/>
      <c r="D233" s="63">
        <v>303.5</v>
      </c>
      <c r="E233" s="187" t="s">
        <v>25</v>
      </c>
      <c r="F233" s="187" t="s">
        <v>416</v>
      </c>
      <c r="G233" s="199">
        <v>43</v>
      </c>
      <c r="H233" s="199">
        <v>64.5</v>
      </c>
    </row>
    <row r="234" spans="1:8" ht="24" customHeight="1">
      <c r="A234" s="215" t="s">
        <v>821</v>
      </c>
      <c r="B234" s="135" t="s">
        <v>225</v>
      </c>
      <c r="C234" s="175"/>
      <c r="D234" s="63">
        <v>233.7</v>
      </c>
      <c r="E234" s="187" t="s">
        <v>25</v>
      </c>
      <c r="F234" s="187" t="s">
        <v>416</v>
      </c>
      <c r="G234" s="199">
        <v>33</v>
      </c>
      <c r="H234" s="199">
        <v>49.5</v>
      </c>
    </row>
    <row r="235" spans="1:8" ht="14.25" customHeight="1">
      <c r="A235" s="328" t="s">
        <v>506</v>
      </c>
      <c r="B235" s="329"/>
      <c r="C235" s="329"/>
      <c r="D235" s="329"/>
      <c r="E235" s="329"/>
      <c r="F235" s="329"/>
      <c r="G235" s="329"/>
      <c r="H235" s="330"/>
    </row>
    <row r="236" spans="1:8" ht="14.25" customHeight="1">
      <c r="A236" s="98" t="s">
        <v>565</v>
      </c>
      <c r="B236" s="344" t="s">
        <v>8</v>
      </c>
      <c r="C236" s="345"/>
      <c r="D236" s="667" t="s">
        <v>51</v>
      </c>
      <c r="E236" s="668"/>
      <c r="F236" s="669"/>
      <c r="G236" s="346" t="s">
        <v>222</v>
      </c>
      <c r="H236" s="348"/>
    </row>
    <row r="237" spans="1:8" ht="14.25" customHeight="1">
      <c r="A237" s="223" t="s">
        <v>114</v>
      </c>
      <c r="B237" s="559" t="s">
        <v>822</v>
      </c>
      <c r="C237" s="560"/>
      <c r="D237" s="560"/>
      <c r="E237" s="560"/>
      <c r="F237" s="560"/>
      <c r="G237" s="560"/>
      <c r="H237" s="561"/>
    </row>
    <row r="238" spans="1:8" ht="14.25" customHeight="1">
      <c r="A238" s="242" t="s">
        <v>824</v>
      </c>
      <c r="B238" s="375" t="s">
        <v>191</v>
      </c>
      <c r="C238" s="375"/>
      <c r="D238" s="376" t="s">
        <v>33</v>
      </c>
      <c r="E238" s="376"/>
      <c r="F238" s="376"/>
      <c r="G238" s="377">
        <v>5</v>
      </c>
      <c r="H238" s="377"/>
    </row>
    <row r="239" spans="1:8" ht="14.25" customHeight="1">
      <c r="A239" s="245" t="s">
        <v>825</v>
      </c>
      <c r="B239" s="375" t="s">
        <v>696</v>
      </c>
      <c r="C239" s="375"/>
      <c r="D239" s="376" t="s">
        <v>33</v>
      </c>
      <c r="E239" s="376"/>
      <c r="F239" s="376"/>
      <c r="G239" s="377">
        <v>10</v>
      </c>
      <c r="H239" s="377"/>
    </row>
    <row r="240" spans="1:8" ht="21.75" customHeight="1">
      <c r="A240" s="245" t="s">
        <v>826</v>
      </c>
      <c r="B240" s="375" t="s">
        <v>823</v>
      </c>
      <c r="C240" s="375"/>
      <c r="D240" s="376" t="s">
        <v>33</v>
      </c>
      <c r="E240" s="376"/>
      <c r="F240" s="376"/>
      <c r="G240" s="377">
        <v>12</v>
      </c>
      <c r="H240" s="377"/>
    </row>
    <row r="241" spans="1:8" ht="21.75" customHeight="1">
      <c r="A241" s="245" t="s">
        <v>827</v>
      </c>
      <c r="B241" s="375" t="s">
        <v>697</v>
      </c>
      <c r="C241" s="375"/>
      <c r="D241" s="376" t="s">
        <v>33</v>
      </c>
      <c r="E241" s="376"/>
      <c r="F241" s="376"/>
      <c r="G241" s="377">
        <v>12</v>
      </c>
      <c r="H241" s="377"/>
    </row>
    <row r="242" spans="1:8" ht="21.75" customHeight="1">
      <c r="A242" s="245" t="s">
        <v>828</v>
      </c>
      <c r="B242" s="375" t="s">
        <v>698</v>
      </c>
      <c r="C242" s="375"/>
      <c r="D242" s="376" t="s">
        <v>33</v>
      </c>
      <c r="E242" s="376"/>
      <c r="F242" s="376"/>
      <c r="G242" s="377">
        <v>12</v>
      </c>
      <c r="H242" s="377"/>
    </row>
    <row r="243" spans="1:8" ht="18" customHeight="1">
      <c r="A243" s="245" t="s">
        <v>829</v>
      </c>
      <c r="B243" s="375" t="s">
        <v>38</v>
      </c>
      <c r="C243" s="375"/>
      <c r="D243" s="376" t="s">
        <v>33</v>
      </c>
      <c r="E243" s="376"/>
      <c r="F243" s="376"/>
      <c r="G243" s="377">
        <v>0.7</v>
      </c>
      <c r="H243" s="377"/>
    </row>
    <row r="244" spans="1:8" ht="18.75" customHeight="1">
      <c r="A244" s="245" t="s">
        <v>830</v>
      </c>
      <c r="B244" s="375" t="s">
        <v>192</v>
      </c>
      <c r="C244" s="375"/>
      <c r="D244" s="376" t="s">
        <v>33</v>
      </c>
      <c r="E244" s="376"/>
      <c r="F244" s="376"/>
      <c r="G244" s="377">
        <v>70</v>
      </c>
      <c r="H244" s="377"/>
    </row>
    <row r="245" spans="1:8" ht="21" customHeight="1">
      <c r="A245" s="245" t="s">
        <v>831</v>
      </c>
      <c r="B245" s="375" t="s">
        <v>36</v>
      </c>
      <c r="C245" s="375"/>
      <c r="D245" s="376" t="s">
        <v>33</v>
      </c>
      <c r="E245" s="376"/>
      <c r="F245" s="376"/>
      <c r="G245" s="377">
        <v>14</v>
      </c>
      <c r="H245" s="377"/>
    </row>
    <row r="246" spans="1:8" ht="20.25" customHeight="1">
      <c r="A246" s="245" t="s">
        <v>832</v>
      </c>
      <c r="B246" s="375" t="s">
        <v>193</v>
      </c>
      <c r="C246" s="375"/>
      <c r="D246" s="376" t="s">
        <v>33</v>
      </c>
      <c r="E246" s="376"/>
      <c r="F246" s="376"/>
      <c r="G246" s="377">
        <v>43</v>
      </c>
      <c r="H246" s="377"/>
    </row>
    <row r="247" spans="1:8" ht="21" customHeight="1">
      <c r="A247" s="305" t="s">
        <v>833</v>
      </c>
      <c r="B247" s="375" t="s">
        <v>164</v>
      </c>
      <c r="C247" s="375"/>
      <c r="D247" s="376" t="s">
        <v>33</v>
      </c>
      <c r="E247" s="376"/>
      <c r="F247" s="376"/>
      <c r="G247" s="377">
        <v>7</v>
      </c>
      <c r="H247" s="377"/>
    </row>
    <row r="248" spans="1:8" ht="18.75" customHeight="1">
      <c r="A248" s="245" t="s">
        <v>834</v>
      </c>
      <c r="B248" s="375" t="s">
        <v>210</v>
      </c>
      <c r="C248" s="375"/>
      <c r="D248" s="376" t="s">
        <v>33</v>
      </c>
      <c r="E248" s="376"/>
      <c r="F248" s="376"/>
      <c r="G248" s="377">
        <v>7</v>
      </c>
      <c r="H248" s="377"/>
    </row>
    <row r="249" spans="1:8" s="18" customFormat="1" ht="15.75" customHeight="1">
      <c r="A249" s="245" t="s">
        <v>835</v>
      </c>
      <c r="B249" s="375" t="s">
        <v>194</v>
      </c>
      <c r="C249" s="375"/>
      <c r="D249" s="376" t="s">
        <v>33</v>
      </c>
      <c r="E249" s="376"/>
      <c r="F249" s="376"/>
      <c r="G249" s="377">
        <v>30</v>
      </c>
      <c r="H249" s="377"/>
    </row>
    <row r="250" spans="1:8" ht="16.5" customHeight="1">
      <c r="A250" s="245" t="s">
        <v>836</v>
      </c>
      <c r="B250" s="375" t="s">
        <v>195</v>
      </c>
      <c r="C250" s="375"/>
      <c r="D250" s="376" t="s">
        <v>33</v>
      </c>
      <c r="E250" s="376"/>
      <c r="F250" s="376"/>
      <c r="G250" s="377">
        <v>14</v>
      </c>
      <c r="H250" s="377"/>
    </row>
    <row r="251" spans="1:8" ht="15">
      <c r="A251" s="245" t="s">
        <v>837</v>
      </c>
      <c r="B251" s="375" t="s">
        <v>196</v>
      </c>
      <c r="C251" s="375"/>
      <c r="D251" s="376" t="s">
        <v>33</v>
      </c>
      <c r="E251" s="376"/>
      <c r="F251" s="376"/>
      <c r="G251" s="377">
        <v>15</v>
      </c>
      <c r="H251" s="377"/>
    </row>
    <row r="252" spans="1:8" ht="15">
      <c r="A252" s="245" t="s">
        <v>838</v>
      </c>
      <c r="B252" s="375" t="s">
        <v>52</v>
      </c>
      <c r="C252" s="375"/>
      <c r="D252" s="376" t="s">
        <v>33</v>
      </c>
      <c r="E252" s="376"/>
      <c r="F252" s="376"/>
      <c r="G252" s="377">
        <v>70</v>
      </c>
      <c r="H252" s="377"/>
    </row>
    <row r="253" spans="1:8" ht="15">
      <c r="A253" s="545" t="s">
        <v>115</v>
      </c>
      <c r="B253" s="489" t="s">
        <v>570</v>
      </c>
      <c r="C253" s="490"/>
      <c r="D253" s="490"/>
      <c r="E253" s="490"/>
      <c r="F253" s="490"/>
      <c r="G253" s="490"/>
      <c r="H253" s="491"/>
    </row>
    <row r="254" spans="1:8" ht="15.75" customHeight="1">
      <c r="A254" s="546"/>
      <c r="B254" s="547"/>
      <c r="C254" s="548"/>
      <c r="D254" s="355" t="s">
        <v>9</v>
      </c>
      <c r="E254" s="356"/>
      <c r="F254" s="357"/>
      <c r="G254" s="349" t="s">
        <v>222</v>
      </c>
      <c r="H254" s="350"/>
    </row>
    <row r="255" spans="1:8" ht="24.75" customHeight="1">
      <c r="A255" s="224" t="s">
        <v>839</v>
      </c>
      <c r="B255" s="188" t="s">
        <v>712</v>
      </c>
      <c r="C255" s="186"/>
      <c r="D255" s="187" t="s">
        <v>433</v>
      </c>
      <c r="E255" s="187" t="s">
        <v>25</v>
      </c>
      <c r="F255" s="187" t="s">
        <v>416</v>
      </c>
      <c r="G255" s="173">
        <v>9.5</v>
      </c>
      <c r="H255" s="173">
        <v>14.25</v>
      </c>
    </row>
    <row r="256" spans="1:8" ht="24.75" customHeight="1">
      <c r="A256" s="224" t="s">
        <v>840</v>
      </c>
      <c r="B256" s="188" t="s">
        <v>699</v>
      </c>
      <c r="C256" s="186"/>
      <c r="D256" s="187" t="s">
        <v>433</v>
      </c>
      <c r="E256" s="187" t="s">
        <v>25</v>
      </c>
      <c r="F256" s="187" t="s">
        <v>416</v>
      </c>
      <c r="G256" s="173">
        <v>14.25</v>
      </c>
      <c r="H256" s="173">
        <v>21.38</v>
      </c>
    </row>
    <row r="257" spans="1:8" ht="27" customHeight="1">
      <c r="A257" s="224" t="s">
        <v>841</v>
      </c>
      <c r="B257" s="188" t="s">
        <v>713</v>
      </c>
      <c r="C257" s="186"/>
      <c r="D257" s="187" t="s">
        <v>433</v>
      </c>
      <c r="E257" s="187" t="s">
        <v>25</v>
      </c>
      <c r="F257" s="187" t="s">
        <v>416</v>
      </c>
      <c r="G257" s="200">
        <v>15</v>
      </c>
      <c r="H257" s="173">
        <v>22.5</v>
      </c>
    </row>
    <row r="258" spans="1:8" ht="27" customHeight="1">
      <c r="A258" s="224" t="s">
        <v>842</v>
      </c>
      <c r="B258" s="188" t="s">
        <v>700</v>
      </c>
      <c r="C258" s="186"/>
      <c r="D258" s="187" t="s">
        <v>433</v>
      </c>
      <c r="E258" s="187" t="s">
        <v>25</v>
      </c>
      <c r="F258" s="187" t="s">
        <v>416</v>
      </c>
      <c r="G258" s="200">
        <v>22.5</v>
      </c>
      <c r="H258" s="173">
        <v>33.75</v>
      </c>
    </row>
    <row r="259" spans="1:8" ht="27" customHeight="1">
      <c r="A259" s="224" t="s">
        <v>843</v>
      </c>
      <c r="B259" s="188" t="s">
        <v>714</v>
      </c>
      <c r="C259" s="186"/>
      <c r="D259" s="187" t="s">
        <v>433</v>
      </c>
      <c r="E259" s="187" t="s">
        <v>25</v>
      </c>
      <c r="F259" s="187" t="s">
        <v>416</v>
      </c>
      <c r="G259" s="200">
        <v>19.5</v>
      </c>
      <c r="H259" s="173">
        <v>29.25</v>
      </c>
    </row>
    <row r="260" spans="1:8" ht="27" customHeight="1">
      <c r="A260" s="253" t="s">
        <v>844</v>
      </c>
      <c r="B260" s="188" t="s">
        <v>701</v>
      </c>
      <c r="C260" s="186"/>
      <c r="D260" s="187" t="s">
        <v>433</v>
      </c>
      <c r="E260" s="187" t="s">
        <v>25</v>
      </c>
      <c r="F260" s="187" t="s">
        <v>416</v>
      </c>
      <c r="G260" s="200">
        <v>29.25</v>
      </c>
      <c r="H260" s="173">
        <v>43.88</v>
      </c>
    </row>
    <row r="261" spans="1:8" ht="15.75" customHeight="1">
      <c r="A261" s="554" t="s">
        <v>595</v>
      </c>
      <c r="B261" s="555"/>
      <c r="C261" s="555"/>
      <c r="D261" s="555"/>
      <c r="E261" s="555"/>
      <c r="F261" s="555"/>
      <c r="G261" s="555"/>
      <c r="H261" s="556"/>
    </row>
    <row r="262" spans="1:8" ht="15.75" customHeight="1">
      <c r="A262" s="68" t="s">
        <v>565</v>
      </c>
      <c r="B262" s="344" t="s">
        <v>8</v>
      </c>
      <c r="C262" s="345"/>
      <c r="D262" s="355" t="s">
        <v>9</v>
      </c>
      <c r="E262" s="356"/>
      <c r="F262" s="357"/>
      <c r="G262" s="469" t="s">
        <v>223</v>
      </c>
      <c r="H262" s="470"/>
    </row>
    <row r="263" spans="1:8" ht="22.5" customHeight="1">
      <c r="A263" s="225" t="s">
        <v>116</v>
      </c>
      <c r="B263" s="550" t="s">
        <v>75</v>
      </c>
      <c r="C263" s="551"/>
      <c r="D263" s="453" t="s">
        <v>33</v>
      </c>
      <c r="E263" s="454"/>
      <c r="F263" s="455"/>
      <c r="G263" s="99">
        <v>2</v>
      </c>
      <c r="H263" s="69">
        <v>25</v>
      </c>
    </row>
    <row r="264" spans="1:8" s="18" customFormat="1" ht="21.75" customHeight="1">
      <c r="A264" s="224" t="s">
        <v>845</v>
      </c>
      <c r="B264" s="552" t="s">
        <v>200</v>
      </c>
      <c r="C264" s="553"/>
      <c r="D264" s="454"/>
      <c r="E264" s="454"/>
      <c r="F264" s="168"/>
      <c r="G264" s="101"/>
      <c r="H264" s="102"/>
    </row>
    <row r="265" spans="1:8" s="18" customFormat="1" ht="18" customHeight="1">
      <c r="A265" s="224" t="s">
        <v>846</v>
      </c>
      <c r="B265" s="135"/>
      <c r="C265" s="189" t="s">
        <v>201</v>
      </c>
      <c r="D265" s="453" t="s">
        <v>33</v>
      </c>
      <c r="E265" s="454"/>
      <c r="F265" s="455"/>
      <c r="G265" s="544" t="s">
        <v>151</v>
      </c>
      <c r="H265" s="544"/>
    </row>
    <row r="266" spans="1:8" ht="25.5" customHeight="1">
      <c r="A266" s="224" t="s">
        <v>847</v>
      </c>
      <c r="B266" s="135"/>
      <c r="C266" s="135" t="s">
        <v>226</v>
      </c>
      <c r="D266" s="453" t="s">
        <v>33</v>
      </c>
      <c r="E266" s="454"/>
      <c r="F266" s="455"/>
      <c r="G266" s="48">
        <v>0.5</v>
      </c>
      <c r="H266" s="49">
        <v>5</v>
      </c>
    </row>
    <row r="267" spans="1:8" s="18" customFormat="1" ht="42" customHeight="1">
      <c r="A267" s="226" t="s">
        <v>848</v>
      </c>
      <c r="B267" s="321" t="s">
        <v>314</v>
      </c>
      <c r="C267" s="322"/>
      <c r="D267" s="458" t="s">
        <v>33</v>
      </c>
      <c r="E267" s="459"/>
      <c r="F267" s="460"/>
      <c r="G267" s="71">
        <v>2</v>
      </c>
      <c r="H267" s="70">
        <v>10</v>
      </c>
    </row>
    <row r="268" spans="1:8" s="18" customFormat="1" ht="18" customHeight="1">
      <c r="A268" s="227" t="s">
        <v>117</v>
      </c>
      <c r="B268" s="321" t="s">
        <v>217</v>
      </c>
      <c r="C268" s="322"/>
      <c r="D268" s="458" t="s">
        <v>33</v>
      </c>
      <c r="E268" s="459"/>
      <c r="F268" s="460"/>
      <c r="G268" s="70">
        <v>7</v>
      </c>
      <c r="H268" s="71">
        <v>30</v>
      </c>
    </row>
    <row r="269" spans="1:8" s="18" customFormat="1" ht="33" customHeight="1">
      <c r="A269" s="228" t="s">
        <v>118</v>
      </c>
      <c r="B269" s="321" t="s">
        <v>218</v>
      </c>
      <c r="C269" s="322"/>
      <c r="D269" s="458" t="s">
        <v>33</v>
      </c>
      <c r="E269" s="459"/>
      <c r="F269" s="460"/>
      <c r="G269" s="70">
        <v>14</v>
      </c>
      <c r="H269" s="70">
        <v>60</v>
      </c>
    </row>
    <row r="270" spans="1:8" ht="51" customHeight="1">
      <c r="A270" s="50"/>
      <c r="B270" s="145" t="s">
        <v>42</v>
      </c>
      <c r="C270" s="361" t="s">
        <v>502</v>
      </c>
      <c r="D270" s="361"/>
      <c r="E270" s="361"/>
      <c r="F270" s="361"/>
      <c r="G270" s="361"/>
      <c r="H270" s="362"/>
    </row>
    <row r="271" spans="1:8" s="18" customFormat="1" ht="17.25" customHeight="1">
      <c r="A271" s="439" t="s">
        <v>145</v>
      </c>
      <c r="B271" s="440"/>
      <c r="C271" s="440"/>
      <c r="D271" s="440"/>
      <c r="E271" s="440"/>
      <c r="F271" s="440"/>
      <c r="G271" s="440"/>
      <c r="H271" s="441"/>
    </row>
    <row r="272" spans="1:8" ht="24.75" customHeight="1">
      <c r="A272" s="184" t="s">
        <v>565</v>
      </c>
      <c r="B272" s="673" t="s">
        <v>8</v>
      </c>
      <c r="C272" s="674"/>
      <c r="D272" s="547" t="s">
        <v>9</v>
      </c>
      <c r="E272" s="675"/>
      <c r="F272" s="548"/>
      <c r="G272" s="349" t="s">
        <v>222</v>
      </c>
      <c r="H272" s="350"/>
    </row>
    <row r="273" spans="1:8" s="46" customFormat="1" ht="30" customHeight="1">
      <c r="A273" s="228" t="s">
        <v>119</v>
      </c>
      <c r="B273" s="549" t="s">
        <v>165</v>
      </c>
      <c r="C273" s="549"/>
      <c r="D273" s="549"/>
      <c r="E273" s="187" t="s">
        <v>25</v>
      </c>
      <c r="F273" s="187" t="s">
        <v>416</v>
      </c>
      <c r="G273" s="173">
        <v>200</v>
      </c>
      <c r="H273" s="173">
        <v>300</v>
      </c>
    </row>
    <row r="274" spans="1:8" s="18" customFormat="1" ht="18.75" customHeight="1">
      <c r="A274" s="228" t="s">
        <v>120</v>
      </c>
      <c r="B274" s="131" t="s">
        <v>50</v>
      </c>
      <c r="C274" s="41"/>
      <c r="D274" s="537" t="s">
        <v>685</v>
      </c>
      <c r="E274" s="537"/>
      <c r="F274" s="537"/>
      <c r="G274" s="537"/>
      <c r="H274" s="537"/>
    </row>
    <row r="275" spans="1:8" ht="15" customHeight="1">
      <c r="A275" s="228" t="s">
        <v>121</v>
      </c>
      <c r="B275" s="549" t="s">
        <v>593</v>
      </c>
      <c r="C275" s="549"/>
      <c r="D275" s="672" t="s">
        <v>505</v>
      </c>
      <c r="E275" s="672"/>
      <c r="F275" s="672"/>
      <c r="G275" s="672"/>
      <c r="H275" s="672"/>
    </row>
    <row r="276" spans="1:8" ht="15" customHeight="1">
      <c r="A276" s="221" t="s">
        <v>122</v>
      </c>
      <c r="B276" s="312" t="s">
        <v>702</v>
      </c>
      <c r="C276" s="314"/>
      <c r="D276" s="367" t="s">
        <v>33</v>
      </c>
      <c r="E276" s="368"/>
      <c r="F276" s="369"/>
      <c r="G276" s="319">
        <v>80</v>
      </c>
      <c r="H276" s="320"/>
    </row>
    <row r="277" spans="1:8" ht="23.25" customHeight="1">
      <c r="A277" s="411" t="s">
        <v>849</v>
      </c>
      <c r="B277" s="412"/>
      <c r="C277" s="412"/>
      <c r="D277" s="412"/>
      <c r="E277" s="412"/>
      <c r="F277" s="412"/>
      <c r="G277" s="412"/>
      <c r="H277" s="413"/>
    </row>
    <row r="278" spans="1:8" s="18" customFormat="1" ht="23.25" customHeight="1">
      <c r="A278" s="527" t="s">
        <v>1070</v>
      </c>
      <c r="B278" s="528"/>
      <c r="C278" s="528"/>
      <c r="D278" s="528"/>
      <c r="E278" s="528"/>
      <c r="F278" s="528"/>
      <c r="G278" s="528"/>
      <c r="H278" s="529"/>
    </row>
    <row r="279" spans="1:8" s="18" customFormat="1" ht="23.25" customHeight="1">
      <c r="A279" s="635" t="s">
        <v>565</v>
      </c>
      <c r="B279" s="673" t="s">
        <v>8</v>
      </c>
      <c r="C279" s="674"/>
      <c r="D279" s="367" t="s">
        <v>9</v>
      </c>
      <c r="E279" s="368"/>
      <c r="F279" s="369"/>
      <c r="G279" s="346" t="s">
        <v>222</v>
      </c>
      <c r="H279" s="348"/>
    </row>
    <row r="280" spans="1:8" s="18" customFormat="1" ht="39.75" customHeight="1">
      <c r="A280" s="636"/>
      <c r="B280" s="676"/>
      <c r="C280" s="677"/>
      <c r="D280" s="53" t="s">
        <v>588</v>
      </c>
      <c r="E280" s="351" t="s">
        <v>199</v>
      </c>
      <c r="F280" s="352"/>
      <c r="G280" s="174" t="s">
        <v>25</v>
      </c>
      <c r="H280" s="174" t="s">
        <v>416</v>
      </c>
    </row>
    <row r="281" spans="1:8" s="18" customFormat="1" ht="22.5" customHeight="1">
      <c r="A281" s="229" t="s">
        <v>123</v>
      </c>
      <c r="B281" s="372" t="s">
        <v>379</v>
      </c>
      <c r="C281" s="373"/>
      <c r="D281" s="373"/>
      <c r="E281" s="373"/>
      <c r="F281" s="373"/>
      <c r="G281" s="373"/>
      <c r="H281" s="374"/>
    </row>
    <row r="282" spans="1:8" s="18" customFormat="1" ht="35.25" customHeight="1">
      <c r="A282" s="230" t="s">
        <v>466</v>
      </c>
      <c r="B282" s="370" t="s">
        <v>57</v>
      </c>
      <c r="C282" s="371"/>
      <c r="D282" s="103">
        <v>85</v>
      </c>
      <c r="E282" s="187" t="s">
        <v>25</v>
      </c>
      <c r="F282" s="187" t="s">
        <v>416</v>
      </c>
      <c r="G282" s="173">
        <v>34</v>
      </c>
      <c r="H282" s="173">
        <v>51</v>
      </c>
    </row>
    <row r="283" spans="1:8" ht="27" customHeight="1">
      <c r="A283" s="231" t="s">
        <v>467</v>
      </c>
      <c r="B283" s="370" t="s">
        <v>58</v>
      </c>
      <c r="C283" s="371"/>
      <c r="D283" s="104">
        <v>83</v>
      </c>
      <c r="E283" s="187" t="s">
        <v>25</v>
      </c>
      <c r="F283" s="187" t="s">
        <v>416</v>
      </c>
      <c r="G283" s="173">
        <v>33.2</v>
      </c>
      <c r="H283" s="173">
        <v>49.8</v>
      </c>
    </row>
    <row r="284" spans="1:8" s="18" customFormat="1" ht="25.5" customHeight="1">
      <c r="A284" s="231" t="s">
        <v>468</v>
      </c>
      <c r="B284" s="370" t="s">
        <v>4</v>
      </c>
      <c r="C284" s="371"/>
      <c r="D284" s="104">
        <v>70</v>
      </c>
      <c r="E284" s="187" t="s">
        <v>25</v>
      </c>
      <c r="F284" s="187" t="s">
        <v>416</v>
      </c>
      <c r="G284" s="173">
        <v>21</v>
      </c>
      <c r="H284" s="173">
        <v>31.5</v>
      </c>
    </row>
    <row r="285" spans="1:8" s="18" customFormat="1" ht="21.75" customHeight="1">
      <c r="A285" s="231" t="s">
        <v>469</v>
      </c>
      <c r="B285" s="370" t="s">
        <v>59</v>
      </c>
      <c r="C285" s="371"/>
      <c r="D285" s="104">
        <v>54</v>
      </c>
      <c r="E285" s="187" t="s">
        <v>25</v>
      </c>
      <c r="F285" s="187" t="s">
        <v>416</v>
      </c>
      <c r="G285" s="173">
        <v>18.9</v>
      </c>
      <c r="H285" s="173">
        <v>28.35</v>
      </c>
    </row>
    <row r="286" spans="1:8" s="18" customFormat="1" ht="29.25" customHeight="1">
      <c r="A286" s="231" t="s">
        <v>470</v>
      </c>
      <c r="B286" s="370" t="s">
        <v>703</v>
      </c>
      <c r="C286" s="371"/>
      <c r="D286" s="104">
        <v>72</v>
      </c>
      <c r="E286" s="187" t="s">
        <v>25</v>
      </c>
      <c r="F286" s="187" t="s">
        <v>416</v>
      </c>
      <c r="G286" s="173">
        <v>25.2</v>
      </c>
      <c r="H286" s="173">
        <v>37.8</v>
      </c>
    </row>
    <row r="287" spans="1:8" ht="36.75" customHeight="1">
      <c r="A287" s="231" t="s">
        <v>471</v>
      </c>
      <c r="B287" s="321" t="s">
        <v>568</v>
      </c>
      <c r="C287" s="322"/>
      <c r="D287" s="346" t="s">
        <v>589</v>
      </c>
      <c r="E287" s="347"/>
      <c r="F287" s="348"/>
      <c r="G287" s="326">
        <v>0.22</v>
      </c>
      <c r="H287" s="327"/>
    </row>
    <row r="288" spans="1:8" ht="15" customHeight="1">
      <c r="A288" s="328" t="s">
        <v>507</v>
      </c>
      <c r="B288" s="329"/>
      <c r="C288" s="329"/>
      <c r="D288" s="329"/>
      <c r="E288" s="329"/>
      <c r="F288" s="329"/>
      <c r="G288" s="329"/>
      <c r="H288" s="329"/>
    </row>
    <row r="289" spans="1:8" s="18" customFormat="1" ht="28.5" customHeight="1">
      <c r="A289" s="95" t="s">
        <v>565</v>
      </c>
      <c r="B289" s="448" t="s">
        <v>8</v>
      </c>
      <c r="C289" s="449"/>
      <c r="D289" s="541" t="s">
        <v>51</v>
      </c>
      <c r="E289" s="542"/>
      <c r="F289" s="543"/>
      <c r="G289" s="346" t="s">
        <v>222</v>
      </c>
      <c r="H289" s="348"/>
    </row>
    <row r="290" spans="1:8" s="18" customFormat="1" ht="15.75" customHeight="1">
      <c r="A290" s="265" t="s">
        <v>124</v>
      </c>
      <c r="B290" s="414" t="s">
        <v>1071</v>
      </c>
      <c r="C290" s="415"/>
      <c r="D290" s="415"/>
      <c r="E290" s="415"/>
      <c r="F290" s="415"/>
      <c r="G290" s="415"/>
      <c r="H290" s="416"/>
    </row>
    <row r="291" spans="1:8" ht="27" customHeight="1">
      <c r="A291" s="306" t="s">
        <v>472</v>
      </c>
      <c r="B291" s="353" t="s">
        <v>37</v>
      </c>
      <c r="C291" s="354"/>
      <c r="D291" s="355" t="s">
        <v>33</v>
      </c>
      <c r="E291" s="356"/>
      <c r="F291" s="357"/>
      <c r="G291" s="641">
        <v>3.5</v>
      </c>
      <c r="H291" s="642"/>
    </row>
    <row r="292" spans="1:8" ht="20.25" customHeight="1">
      <c r="A292" s="307" t="s">
        <v>473</v>
      </c>
      <c r="B292" s="353" t="s">
        <v>38</v>
      </c>
      <c r="C292" s="354"/>
      <c r="D292" s="355" t="s">
        <v>33</v>
      </c>
      <c r="E292" s="356"/>
      <c r="F292" s="357"/>
      <c r="G292" s="319">
        <v>0.7</v>
      </c>
      <c r="H292" s="320"/>
    </row>
    <row r="293" spans="1:8" ht="20.25" customHeight="1">
      <c r="A293" s="307" t="s">
        <v>474</v>
      </c>
      <c r="B293" s="353" t="s">
        <v>704</v>
      </c>
      <c r="C293" s="354"/>
      <c r="D293" s="355" t="s">
        <v>33</v>
      </c>
      <c r="E293" s="356"/>
      <c r="F293" s="357"/>
      <c r="G293" s="319">
        <v>7</v>
      </c>
      <c r="H293" s="320"/>
    </row>
    <row r="294" spans="1:8" ht="20.25" customHeight="1">
      <c r="A294" s="307" t="s">
        <v>475</v>
      </c>
      <c r="B294" s="353" t="s">
        <v>35</v>
      </c>
      <c r="C294" s="354"/>
      <c r="D294" s="355" t="s">
        <v>33</v>
      </c>
      <c r="E294" s="356"/>
      <c r="F294" s="357"/>
      <c r="G294" s="319">
        <v>30</v>
      </c>
      <c r="H294" s="320"/>
    </row>
    <row r="295" spans="1:8" ht="31.5" customHeight="1">
      <c r="A295" s="678" t="s">
        <v>125</v>
      </c>
      <c r="B295" s="489" t="s">
        <v>570</v>
      </c>
      <c r="C295" s="490"/>
      <c r="D295" s="490"/>
      <c r="E295" s="490"/>
      <c r="F295" s="490"/>
      <c r="G295" s="490"/>
      <c r="H295" s="491"/>
    </row>
    <row r="296" spans="1:8" s="18" customFormat="1" ht="18.75" customHeight="1">
      <c r="A296" s="678"/>
      <c r="B296" s="376"/>
      <c r="C296" s="376"/>
      <c r="D296" s="355" t="s">
        <v>9</v>
      </c>
      <c r="E296" s="356"/>
      <c r="F296" s="357"/>
      <c r="G296" s="349" t="s">
        <v>222</v>
      </c>
      <c r="H296" s="350"/>
    </row>
    <row r="297" spans="1:8" ht="23.25" customHeight="1">
      <c r="A297" s="306" t="s">
        <v>476</v>
      </c>
      <c r="B297" s="190" t="s">
        <v>40</v>
      </c>
      <c r="C297" s="22"/>
      <c r="D297" s="187" t="s">
        <v>433</v>
      </c>
      <c r="E297" s="187" t="s">
        <v>25</v>
      </c>
      <c r="F297" s="187" t="s">
        <v>416</v>
      </c>
      <c r="G297" s="173">
        <v>7.5</v>
      </c>
      <c r="H297" s="173">
        <v>11.25</v>
      </c>
    </row>
    <row r="298" spans="1:8" ht="27" customHeight="1">
      <c r="A298" s="307" t="s">
        <v>551</v>
      </c>
      <c r="B298" s="131" t="s">
        <v>53</v>
      </c>
      <c r="C298" s="90"/>
      <c r="D298" s="187" t="s">
        <v>433</v>
      </c>
      <c r="E298" s="187" t="s">
        <v>25</v>
      </c>
      <c r="F298" s="187" t="s">
        <v>416</v>
      </c>
      <c r="G298" s="200">
        <v>10</v>
      </c>
      <c r="H298" s="173">
        <v>15</v>
      </c>
    </row>
    <row r="299" spans="1:8" ht="21.75" customHeight="1">
      <c r="A299" s="307" t="s">
        <v>552</v>
      </c>
      <c r="B299" s="131" t="s">
        <v>60</v>
      </c>
      <c r="C299" s="90"/>
      <c r="D299" s="187" t="s">
        <v>433</v>
      </c>
      <c r="E299" s="187" t="s">
        <v>25</v>
      </c>
      <c r="F299" s="187" t="s">
        <v>416</v>
      </c>
      <c r="G299" s="200">
        <v>15</v>
      </c>
      <c r="H299" s="173">
        <v>22.5</v>
      </c>
    </row>
    <row r="300" spans="1:8" ht="25.5" customHeight="1">
      <c r="A300" s="538" t="s">
        <v>598</v>
      </c>
      <c r="B300" s="539"/>
      <c r="C300" s="539"/>
      <c r="D300" s="539"/>
      <c r="E300" s="539"/>
      <c r="F300" s="539"/>
      <c r="G300" s="539"/>
      <c r="H300" s="540"/>
    </row>
    <row r="301" spans="1:8" ht="45" customHeight="1">
      <c r="A301" s="53" t="s">
        <v>565</v>
      </c>
      <c r="B301" s="344" t="s">
        <v>8</v>
      </c>
      <c r="C301" s="345"/>
      <c r="D301" s="376" t="s">
        <v>9</v>
      </c>
      <c r="E301" s="376"/>
      <c r="F301" s="172"/>
      <c r="G301" s="469" t="s">
        <v>227</v>
      </c>
      <c r="H301" s="470"/>
    </row>
    <row r="302" spans="1:8" s="18" customFormat="1" ht="18.75" customHeight="1">
      <c r="A302" s="100" t="s">
        <v>585</v>
      </c>
      <c r="B302" s="321" t="s">
        <v>86</v>
      </c>
      <c r="C302" s="322"/>
      <c r="D302" s="537" t="s">
        <v>33</v>
      </c>
      <c r="E302" s="537"/>
      <c r="F302" s="88"/>
      <c r="G302" s="48">
        <v>0.5</v>
      </c>
      <c r="H302" s="49">
        <v>20</v>
      </c>
    </row>
    <row r="303" spans="1:8" s="18" customFormat="1" ht="16.5" customHeight="1">
      <c r="A303" s="226" t="s">
        <v>553</v>
      </c>
      <c r="B303" s="321" t="s">
        <v>55</v>
      </c>
      <c r="C303" s="322"/>
      <c r="D303" s="537" t="s">
        <v>33</v>
      </c>
      <c r="E303" s="537"/>
      <c r="F303" s="88"/>
      <c r="G303" s="48">
        <v>0.5</v>
      </c>
      <c r="H303" s="49">
        <v>2</v>
      </c>
    </row>
    <row r="304" spans="1:8" ht="44.25" customHeight="1">
      <c r="A304" s="226" t="s">
        <v>300</v>
      </c>
      <c r="B304" s="321" t="s">
        <v>605</v>
      </c>
      <c r="C304" s="322"/>
      <c r="D304" s="537" t="s">
        <v>33</v>
      </c>
      <c r="E304" s="537"/>
      <c r="F304" s="88"/>
      <c r="G304" s="48">
        <v>0.5</v>
      </c>
      <c r="H304" s="49">
        <v>10</v>
      </c>
    </row>
    <row r="305" spans="1:8" ht="45.75" customHeight="1">
      <c r="A305" s="35"/>
      <c r="B305" s="145" t="s">
        <v>42</v>
      </c>
      <c r="C305" s="361" t="s">
        <v>604</v>
      </c>
      <c r="D305" s="361"/>
      <c r="E305" s="361"/>
      <c r="F305" s="361"/>
      <c r="G305" s="361"/>
      <c r="H305" s="362"/>
    </row>
    <row r="306" spans="1:8" s="18" customFormat="1" ht="15.75" customHeight="1">
      <c r="A306" s="439" t="s">
        <v>146</v>
      </c>
      <c r="B306" s="440"/>
      <c r="C306" s="440"/>
      <c r="D306" s="440"/>
      <c r="E306" s="440"/>
      <c r="F306" s="440"/>
      <c r="G306" s="440"/>
      <c r="H306" s="441"/>
    </row>
    <row r="307" spans="1:8" ht="30" customHeight="1">
      <c r="A307" s="53" t="s">
        <v>565</v>
      </c>
      <c r="B307" s="679" t="s">
        <v>56</v>
      </c>
      <c r="C307" s="680"/>
      <c r="D307" s="448" t="s">
        <v>9</v>
      </c>
      <c r="E307" s="484"/>
      <c r="F307" s="484"/>
      <c r="G307" s="449"/>
      <c r="H307" s="61" t="s">
        <v>222</v>
      </c>
    </row>
    <row r="308" spans="1:8" ht="29.25" customHeight="1">
      <c r="A308" s="100" t="s">
        <v>557</v>
      </c>
      <c r="B308" s="321" t="s">
        <v>606</v>
      </c>
      <c r="C308" s="322"/>
      <c r="D308" s="681" t="s">
        <v>5</v>
      </c>
      <c r="E308" s="682"/>
      <c r="F308" s="682"/>
      <c r="G308" s="683"/>
      <c r="H308" s="69">
        <v>0.5</v>
      </c>
    </row>
    <row r="309" spans="1:8" ht="29.25" customHeight="1">
      <c r="A309" s="100" t="s">
        <v>128</v>
      </c>
      <c r="B309" s="321" t="s">
        <v>50</v>
      </c>
      <c r="C309" s="322"/>
      <c r="D309" s="453" t="s">
        <v>686</v>
      </c>
      <c r="E309" s="454"/>
      <c r="F309" s="454"/>
      <c r="G309" s="454"/>
      <c r="H309" s="455"/>
    </row>
    <row r="310" spans="1:8" s="23" customFormat="1" ht="18.75" customHeight="1">
      <c r="A310" s="227" t="s">
        <v>129</v>
      </c>
      <c r="B310" s="530" t="s">
        <v>593</v>
      </c>
      <c r="C310" s="531"/>
      <c r="D310" s="532" t="s">
        <v>3</v>
      </c>
      <c r="E310" s="533"/>
      <c r="F310" s="533"/>
      <c r="G310" s="533"/>
      <c r="H310" s="534"/>
    </row>
    <row r="311" spans="1:8" s="46" customFormat="1" ht="32.25" customHeight="1">
      <c r="A311" s="232" t="s">
        <v>130</v>
      </c>
      <c r="B311" s="317" t="s">
        <v>668</v>
      </c>
      <c r="C311" s="318"/>
      <c r="D311" s="358" t="s">
        <v>1</v>
      </c>
      <c r="E311" s="359"/>
      <c r="F311" s="359"/>
      <c r="G311" s="478"/>
      <c r="H311" s="5">
        <v>1.42</v>
      </c>
    </row>
    <row r="312" spans="1:8" s="46" customFormat="1" ht="39" customHeight="1">
      <c r="A312" s="232" t="s">
        <v>131</v>
      </c>
      <c r="B312" s="317" t="s">
        <v>596</v>
      </c>
      <c r="C312" s="318"/>
      <c r="D312" s="358" t="s">
        <v>705</v>
      </c>
      <c r="E312" s="359"/>
      <c r="F312" s="359"/>
      <c r="G312" s="174">
        <v>5</v>
      </c>
      <c r="H312" s="5">
        <v>150</v>
      </c>
    </row>
    <row r="313" spans="1:8" s="18" customFormat="1" ht="40.5" customHeight="1">
      <c r="A313" s="100"/>
      <c r="B313" s="164" t="s">
        <v>42</v>
      </c>
      <c r="C313" s="535" t="s">
        <v>607</v>
      </c>
      <c r="D313" s="535"/>
      <c r="E313" s="535"/>
      <c r="F313" s="535"/>
      <c r="G313" s="535"/>
      <c r="H313" s="536"/>
    </row>
    <row r="314" spans="1:8" ht="30.75" customHeight="1">
      <c r="A314" s="411" t="s">
        <v>850</v>
      </c>
      <c r="B314" s="412"/>
      <c r="C314" s="412"/>
      <c r="D314" s="412"/>
      <c r="E314" s="412"/>
      <c r="F314" s="412"/>
      <c r="G314" s="412"/>
      <c r="H314" s="413"/>
    </row>
    <row r="315" spans="1:8" ht="40.5" customHeight="1">
      <c r="A315" s="527" t="s">
        <v>851</v>
      </c>
      <c r="B315" s="528"/>
      <c r="C315" s="528"/>
      <c r="D315" s="528"/>
      <c r="E315" s="528"/>
      <c r="F315" s="528"/>
      <c r="G315" s="528"/>
      <c r="H315" s="529"/>
    </row>
    <row r="316" spans="1:8" ht="37.5" customHeight="1">
      <c r="A316" s="34"/>
      <c r="B316" s="331" t="s">
        <v>441</v>
      </c>
      <c r="C316" s="332"/>
      <c r="D316" s="332"/>
      <c r="E316" s="332"/>
      <c r="F316" s="332"/>
      <c r="G316" s="332"/>
      <c r="H316" s="482"/>
    </row>
    <row r="317" spans="1:8" ht="25.5" customHeight="1">
      <c r="A317" s="95" t="s">
        <v>565</v>
      </c>
      <c r="B317" s="52" t="s">
        <v>8</v>
      </c>
      <c r="C317" s="43"/>
      <c r="D317" s="367" t="s">
        <v>9</v>
      </c>
      <c r="E317" s="368"/>
      <c r="F317" s="369"/>
      <c r="G317" s="346" t="s">
        <v>222</v>
      </c>
      <c r="H317" s="348"/>
    </row>
    <row r="318" spans="1:8" ht="33" customHeight="1">
      <c r="A318" s="229" t="s">
        <v>132</v>
      </c>
      <c r="B318" s="372" t="s">
        <v>1074</v>
      </c>
      <c r="C318" s="374"/>
      <c r="D318" s="53" t="s">
        <v>588</v>
      </c>
      <c r="E318" s="351" t="s">
        <v>199</v>
      </c>
      <c r="F318" s="352"/>
      <c r="G318" s="174" t="s">
        <v>25</v>
      </c>
      <c r="H318" s="174" t="s">
        <v>416</v>
      </c>
    </row>
    <row r="319" spans="1:8" ht="25.5" customHeight="1">
      <c r="A319" s="215" t="s">
        <v>852</v>
      </c>
      <c r="B319" s="336" t="s">
        <v>381</v>
      </c>
      <c r="C319" s="336"/>
      <c r="D319" s="105">
        <v>650</v>
      </c>
      <c r="E319" s="187" t="s">
        <v>25</v>
      </c>
      <c r="F319" s="187" t="s">
        <v>416</v>
      </c>
      <c r="G319" s="174">
        <v>220</v>
      </c>
      <c r="H319" s="174">
        <v>330</v>
      </c>
    </row>
    <row r="320" spans="1:8" ht="33" customHeight="1">
      <c r="A320" s="216" t="s">
        <v>853</v>
      </c>
      <c r="B320" s="39" t="s">
        <v>349</v>
      </c>
      <c r="C320" s="163"/>
      <c r="D320" s="105">
        <v>203</v>
      </c>
      <c r="E320" s="187" t="s">
        <v>25</v>
      </c>
      <c r="F320" s="187" t="s">
        <v>416</v>
      </c>
      <c r="G320" s="174">
        <v>100</v>
      </c>
      <c r="H320" s="174">
        <v>150</v>
      </c>
    </row>
    <row r="321" spans="1:8" ht="25.5" customHeight="1">
      <c r="A321" s="216" t="s">
        <v>854</v>
      </c>
      <c r="B321" s="39" t="s">
        <v>350</v>
      </c>
      <c r="C321" s="163"/>
      <c r="D321" s="105">
        <v>358</v>
      </c>
      <c r="E321" s="187" t="s">
        <v>25</v>
      </c>
      <c r="F321" s="187" t="s">
        <v>416</v>
      </c>
      <c r="G321" s="174">
        <v>136</v>
      </c>
      <c r="H321" s="174">
        <v>204</v>
      </c>
    </row>
    <row r="322" spans="1:8" ht="25.5" customHeight="1">
      <c r="A322" s="216" t="s">
        <v>855</v>
      </c>
      <c r="B322" s="39" t="s">
        <v>351</v>
      </c>
      <c r="C322" s="163"/>
      <c r="D322" s="105">
        <v>287</v>
      </c>
      <c r="E322" s="187" t="s">
        <v>25</v>
      </c>
      <c r="F322" s="187" t="s">
        <v>416</v>
      </c>
      <c r="G322" s="174">
        <v>90</v>
      </c>
      <c r="H322" s="174">
        <v>135</v>
      </c>
    </row>
    <row r="323" spans="1:8" ht="21.75" customHeight="1">
      <c r="A323" s="216" t="s">
        <v>856</v>
      </c>
      <c r="B323" s="39" t="s">
        <v>352</v>
      </c>
      <c r="C323" s="163"/>
      <c r="D323" s="105">
        <v>112</v>
      </c>
      <c r="E323" s="187" t="s">
        <v>25</v>
      </c>
      <c r="F323" s="187" t="s">
        <v>416</v>
      </c>
      <c r="G323" s="174">
        <v>48</v>
      </c>
      <c r="H323" s="174">
        <v>72</v>
      </c>
    </row>
    <row r="324" spans="1:8" ht="30" customHeight="1">
      <c r="A324" s="216" t="s">
        <v>857</v>
      </c>
      <c r="B324" s="336" t="s">
        <v>509</v>
      </c>
      <c r="C324" s="336"/>
      <c r="D324" s="105">
        <v>144</v>
      </c>
      <c r="E324" s="187" t="s">
        <v>25</v>
      </c>
      <c r="F324" s="187" t="s">
        <v>416</v>
      </c>
      <c r="G324" s="174">
        <v>36</v>
      </c>
      <c r="H324" s="174">
        <v>54</v>
      </c>
    </row>
    <row r="325" spans="1:8" ht="25.5" customHeight="1">
      <c r="A325" s="216" t="s">
        <v>858</v>
      </c>
      <c r="B325" s="39" t="s">
        <v>353</v>
      </c>
      <c r="C325" s="163"/>
      <c r="D325" s="105">
        <v>304</v>
      </c>
      <c r="E325" s="187" t="s">
        <v>25</v>
      </c>
      <c r="F325" s="187" t="s">
        <v>416</v>
      </c>
      <c r="G325" s="174">
        <v>130</v>
      </c>
      <c r="H325" s="174">
        <v>195</v>
      </c>
    </row>
    <row r="326" spans="1:8" ht="25.5" customHeight="1">
      <c r="A326" s="216" t="s">
        <v>859</v>
      </c>
      <c r="B326" s="39" t="s">
        <v>382</v>
      </c>
      <c r="C326" s="163"/>
      <c r="D326" s="105">
        <v>325</v>
      </c>
      <c r="E326" s="187" t="s">
        <v>25</v>
      </c>
      <c r="F326" s="187" t="s">
        <v>416</v>
      </c>
      <c r="G326" s="174">
        <v>100</v>
      </c>
      <c r="H326" s="174">
        <v>150</v>
      </c>
    </row>
    <row r="327" spans="1:8" ht="25.5" customHeight="1">
      <c r="A327" s="216" t="s">
        <v>860</v>
      </c>
      <c r="B327" s="39" t="s">
        <v>354</v>
      </c>
      <c r="C327" s="163"/>
      <c r="D327" s="105">
        <v>123</v>
      </c>
      <c r="E327" s="187" t="s">
        <v>25</v>
      </c>
      <c r="F327" s="187" t="s">
        <v>416</v>
      </c>
      <c r="G327" s="174">
        <v>68</v>
      </c>
      <c r="H327" s="174">
        <v>102</v>
      </c>
    </row>
    <row r="328" spans="1:8" ht="25.5" customHeight="1">
      <c r="A328" s="216" t="s">
        <v>861</v>
      </c>
      <c r="B328" s="39" t="s">
        <v>355</v>
      </c>
      <c r="C328" s="163"/>
      <c r="D328" s="105">
        <v>39</v>
      </c>
      <c r="E328" s="187" t="s">
        <v>25</v>
      </c>
      <c r="F328" s="187" t="s">
        <v>416</v>
      </c>
      <c r="G328" s="174">
        <v>16</v>
      </c>
      <c r="H328" s="174">
        <v>24</v>
      </c>
    </row>
    <row r="329" spans="1:8" ht="25.5" customHeight="1">
      <c r="A329" s="216" t="s">
        <v>862</v>
      </c>
      <c r="B329" s="39" t="s">
        <v>628</v>
      </c>
      <c r="C329" s="163"/>
      <c r="D329" s="105"/>
      <c r="E329" s="187" t="s">
        <v>25</v>
      </c>
      <c r="F329" s="187" t="s">
        <v>416</v>
      </c>
      <c r="G329" s="174">
        <v>32</v>
      </c>
      <c r="H329" s="174">
        <v>48</v>
      </c>
    </row>
    <row r="330" spans="1:8" ht="25.5" customHeight="1">
      <c r="A330" s="216" t="s">
        <v>863</v>
      </c>
      <c r="B330" s="39" t="s">
        <v>356</v>
      </c>
      <c r="C330" s="163"/>
      <c r="D330" s="105">
        <v>83</v>
      </c>
      <c r="E330" s="187" t="s">
        <v>25</v>
      </c>
      <c r="F330" s="187" t="s">
        <v>416</v>
      </c>
      <c r="G330" s="174">
        <v>50</v>
      </c>
      <c r="H330" s="174">
        <v>75</v>
      </c>
    </row>
    <row r="331" spans="1:8" ht="25.5" customHeight="1">
      <c r="A331" s="216" t="s">
        <v>864</v>
      </c>
      <c r="B331" s="39" t="s">
        <v>357</v>
      </c>
      <c r="C331" s="163"/>
      <c r="D331" s="105">
        <v>113</v>
      </c>
      <c r="E331" s="187" t="s">
        <v>25</v>
      </c>
      <c r="F331" s="187" t="s">
        <v>416</v>
      </c>
      <c r="G331" s="174">
        <v>55</v>
      </c>
      <c r="H331" s="174">
        <v>83</v>
      </c>
    </row>
    <row r="332" spans="1:8" ht="25.5" customHeight="1">
      <c r="A332" s="216" t="s">
        <v>865</v>
      </c>
      <c r="B332" s="39" t="s">
        <v>358</v>
      </c>
      <c r="C332" s="163"/>
      <c r="D332" s="105">
        <v>63</v>
      </c>
      <c r="E332" s="187" t="s">
        <v>25</v>
      </c>
      <c r="F332" s="187" t="s">
        <v>416</v>
      </c>
      <c r="G332" s="174">
        <v>24</v>
      </c>
      <c r="H332" s="174">
        <v>36</v>
      </c>
    </row>
    <row r="333" spans="1:8" ht="25.5" customHeight="1">
      <c r="A333" s="216" t="s">
        <v>866</v>
      </c>
      <c r="B333" s="39" t="s">
        <v>629</v>
      </c>
      <c r="C333" s="163"/>
      <c r="D333" s="105"/>
      <c r="E333" s="187" t="s">
        <v>25</v>
      </c>
      <c r="F333" s="187" t="s">
        <v>416</v>
      </c>
      <c r="G333" s="174">
        <v>48</v>
      </c>
      <c r="H333" s="174">
        <v>72</v>
      </c>
    </row>
    <row r="334" spans="1:8" ht="33" customHeight="1">
      <c r="A334" s="216" t="s">
        <v>867</v>
      </c>
      <c r="B334" s="39" t="s">
        <v>383</v>
      </c>
      <c r="C334" s="163"/>
      <c r="D334" s="105">
        <v>139</v>
      </c>
      <c r="E334" s="187" t="s">
        <v>25</v>
      </c>
      <c r="F334" s="187" t="s">
        <v>416</v>
      </c>
      <c r="G334" s="174">
        <v>24</v>
      </c>
      <c r="H334" s="174">
        <v>36</v>
      </c>
    </row>
    <row r="335" spans="1:8" ht="33.75" customHeight="1">
      <c r="A335" s="216" t="s">
        <v>868</v>
      </c>
      <c r="B335" s="39" t="s">
        <v>384</v>
      </c>
      <c r="C335" s="163"/>
      <c r="D335" s="105">
        <v>114</v>
      </c>
      <c r="E335" s="187" t="s">
        <v>25</v>
      </c>
      <c r="F335" s="187" t="s">
        <v>416</v>
      </c>
      <c r="G335" s="174">
        <v>24</v>
      </c>
      <c r="H335" s="174">
        <v>36</v>
      </c>
    </row>
    <row r="336" spans="1:8" ht="24.75" customHeight="1">
      <c r="A336" s="216" t="s">
        <v>869</v>
      </c>
      <c r="B336" s="39" t="s">
        <v>276</v>
      </c>
      <c r="C336" s="163"/>
      <c r="D336" s="105">
        <v>71</v>
      </c>
      <c r="E336" s="187" t="s">
        <v>25</v>
      </c>
      <c r="F336" s="187" t="s">
        <v>416</v>
      </c>
      <c r="G336" s="174">
        <v>30</v>
      </c>
      <c r="H336" s="174">
        <v>45</v>
      </c>
    </row>
    <row r="337" spans="1:8" ht="31.5" customHeight="1">
      <c r="A337" s="216" t="s">
        <v>870</v>
      </c>
      <c r="B337" s="131" t="s">
        <v>359</v>
      </c>
      <c r="C337" s="131"/>
      <c r="D337" s="105">
        <v>83</v>
      </c>
      <c r="E337" s="187" t="s">
        <v>25</v>
      </c>
      <c r="F337" s="187" t="s">
        <v>416</v>
      </c>
      <c r="G337" s="174">
        <v>25</v>
      </c>
      <c r="H337" s="174">
        <v>38</v>
      </c>
    </row>
    <row r="338" spans="1:8" ht="31.5" customHeight="1">
      <c r="A338" s="233" t="s">
        <v>871</v>
      </c>
      <c r="B338" s="402" t="s">
        <v>277</v>
      </c>
      <c r="C338" s="403"/>
      <c r="D338" s="404"/>
      <c r="E338" s="187" t="s">
        <v>25</v>
      </c>
      <c r="F338" s="187" t="s">
        <v>416</v>
      </c>
      <c r="G338" s="246">
        <v>40</v>
      </c>
      <c r="H338" s="246">
        <v>60</v>
      </c>
    </row>
    <row r="339" spans="1:8" ht="36" customHeight="1">
      <c r="A339" s="267" t="s">
        <v>872</v>
      </c>
      <c r="B339" s="321" t="s">
        <v>568</v>
      </c>
      <c r="C339" s="322"/>
      <c r="D339" s="323" t="s">
        <v>597</v>
      </c>
      <c r="E339" s="324"/>
      <c r="F339" s="325"/>
      <c r="G339" s="326">
        <v>0.22</v>
      </c>
      <c r="H339" s="327"/>
    </row>
    <row r="340" spans="1:8" ht="31.5" customHeight="1">
      <c r="A340" s="234" t="s">
        <v>873</v>
      </c>
      <c r="B340" s="336" t="s">
        <v>687</v>
      </c>
      <c r="C340" s="336"/>
      <c r="D340" s="126">
        <v>6780</v>
      </c>
      <c r="E340" s="511" t="s">
        <v>168</v>
      </c>
      <c r="F340" s="512"/>
      <c r="G340" s="513">
        <v>6422</v>
      </c>
      <c r="H340" s="513"/>
    </row>
    <row r="341" spans="1:8" ht="22.5" customHeight="1">
      <c r="A341" s="235" t="s">
        <v>874</v>
      </c>
      <c r="B341" s="132" t="s">
        <v>510</v>
      </c>
      <c r="C341" s="133"/>
      <c r="D341" s="134">
        <v>233</v>
      </c>
      <c r="E341" s="187" t="s">
        <v>25</v>
      </c>
      <c r="F341" s="187" t="s">
        <v>416</v>
      </c>
      <c r="G341" s="201">
        <v>10</v>
      </c>
      <c r="H341" s="173">
        <v>15</v>
      </c>
    </row>
    <row r="342" spans="1:8" ht="29.25" customHeight="1">
      <c r="A342" s="165"/>
      <c r="B342" s="526" t="s">
        <v>511</v>
      </c>
      <c r="C342" s="526"/>
      <c r="D342" s="526"/>
      <c r="E342" s="526"/>
      <c r="F342" s="526"/>
      <c r="G342" s="526"/>
      <c r="H342" s="318"/>
    </row>
    <row r="343" spans="1:8" ht="28.5" customHeight="1">
      <c r="A343" s="165"/>
      <c r="B343" s="313" t="s">
        <v>407</v>
      </c>
      <c r="C343" s="313"/>
      <c r="D343" s="313"/>
      <c r="E343" s="313"/>
      <c r="F343" s="313"/>
      <c r="G343" s="313"/>
      <c r="H343" s="314"/>
    </row>
    <row r="344" spans="1:8" ht="27.75" customHeight="1">
      <c r="A344" s="34" t="s">
        <v>133</v>
      </c>
      <c r="B344" s="331" t="s">
        <v>1073</v>
      </c>
      <c r="C344" s="332"/>
      <c r="D344" s="332"/>
      <c r="E344" s="332"/>
      <c r="F344" s="332"/>
      <c r="G344" s="332"/>
      <c r="H344" s="482"/>
    </row>
    <row r="345" spans="1:8" ht="22.5" customHeight="1">
      <c r="A345" s="236" t="s">
        <v>875</v>
      </c>
      <c r="B345" s="13" t="s">
        <v>88</v>
      </c>
      <c r="C345" s="11"/>
      <c r="D345" s="8"/>
      <c r="E345" s="8"/>
      <c r="F345" s="8"/>
      <c r="G345" s="521"/>
      <c r="H345" s="470"/>
    </row>
    <row r="346" spans="1:8" ht="33" customHeight="1">
      <c r="A346" s="218" t="s">
        <v>876</v>
      </c>
      <c r="B346" s="522" t="s">
        <v>386</v>
      </c>
      <c r="C346" s="522"/>
      <c r="D346" s="176">
        <v>305</v>
      </c>
      <c r="E346" s="187" t="s">
        <v>25</v>
      </c>
      <c r="F346" s="187" t="s">
        <v>416</v>
      </c>
      <c r="G346" s="191">
        <v>100</v>
      </c>
      <c r="H346" s="192">
        <v>150</v>
      </c>
    </row>
    <row r="347" spans="1:8" ht="37.5" customHeight="1">
      <c r="A347" s="216" t="s">
        <v>877</v>
      </c>
      <c r="B347" s="336" t="s">
        <v>387</v>
      </c>
      <c r="C347" s="336"/>
      <c r="D347" s="105">
        <v>227</v>
      </c>
      <c r="E347" s="187" t="s">
        <v>25</v>
      </c>
      <c r="F347" s="187" t="s">
        <v>416</v>
      </c>
      <c r="G347" s="193">
        <v>80</v>
      </c>
      <c r="H347" s="193">
        <v>120</v>
      </c>
    </row>
    <row r="348" spans="1:8" ht="42.75" customHeight="1">
      <c r="A348" s="216" t="s">
        <v>878</v>
      </c>
      <c r="B348" s="39" t="s">
        <v>388</v>
      </c>
      <c r="C348" s="163"/>
      <c r="D348" s="105" t="s">
        <v>399</v>
      </c>
      <c r="E348" s="187" t="s">
        <v>25</v>
      </c>
      <c r="F348" s="187" t="s">
        <v>416</v>
      </c>
      <c r="G348" s="193">
        <v>36</v>
      </c>
      <c r="H348" s="193">
        <v>54</v>
      </c>
    </row>
    <row r="349" spans="1:8" ht="36" customHeight="1">
      <c r="A349" s="216" t="s">
        <v>879</v>
      </c>
      <c r="B349" s="39" t="s">
        <v>339</v>
      </c>
      <c r="C349" s="125"/>
      <c r="D349" s="105">
        <v>77</v>
      </c>
      <c r="E349" s="187" t="s">
        <v>25</v>
      </c>
      <c r="F349" s="187" t="s">
        <v>416</v>
      </c>
      <c r="G349" s="193">
        <v>22</v>
      </c>
      <c r="H349" s="193">
        <v>33</v>
      </c>
    </row>
    <row r="350" spans="1:8" ht="40.5" customHeight="1">
      <c r="A350" s="237" t="s">
        <v>880</v>
      </c>
      <c r="B350" s="20" t="s">
        <v>89</v>
      </c>
      <c r="C350" s="20"/>
      <c r="D350" s="128"/>
      <c r="E350" s="80"/>
      <c r="F350" s="179"/>
      <c r="G350" s="523"/>
      <c r="H350" s="524"/>
    </row>
    <row r="351" spans="1:8" ht="35.25" customHeight="1">
      <c r="A351" s="216" t="s">
        <v>881</v>
      </c>
      <c r="B351" s="336" t="s">
        <v>630</v>
      </c>
      <c r="C351" s="336"/>
      <c r="D351" s="105">
        <v>427</v>
      </c>
      <c r="E351" s="187" t="s">
        <v>25</v>
      </c>
      <c r="F351" s="187" t="s">
        <v>416</v>
      </c>
      <c r="G351" s="173">
        <v>154</v>
      </c>
      <c r="H351" s="173">
        <v>231</v>
      </c>
    </row>
    <row r="352" spans="1:8" ht="33.75" customHeight="1">
      <c r="A352" s="216" t="s">
        <v>882</v>
      </c>
      <c r="B352" s="336" t="s">
        <v>631</v>
      </c>
      <c r="C352" s="336"/>
      <c r="D352" s="105">
        <v>547</v>
      </c>
      <c r="E352" s="187" t="s">
        <v>25</v>
      </c>
      <c r="F352" s="187" t="s">
        <v>416</v>
      </c>
      <c r="G352" s="173">
        <v>188</v>
      </c>
      <c r="H352" s="173">
        <v>282</v>
      </c>
    </row>
    <row r="353" spans="1:8" ht="35.25" customHeight="1">
      <c r="A353" s="216" t="s">
        <v>883</v>
      </c>
      <c r="B353" s="525" t="s">
        <v>340</v>
      </c>
      <c r="C353" s="525"/>
      <c r="D353" s="105">
        <v>178</v>
      </c>
      <c r="E353" s="187" t="s">
        <v>25</v>
      </c>
      <c r="F353" s="187" t="s">
        <v>416</v>
      </c>
      <c r="G353" s="174">
        <v>51</v>
      </c>
      <c r="H353" s="174">
        <v>76.5</v>
      </c>
    </row>
    <row r="354" spans="1:8" ht="22.5" customHeight="1">
      <c r="A354" s="216" t="s">
        <v>884</v>
      </c>
      <c r="B354" s="39" t="s">
        <v>512</v>
      </c>
      <c r="C354" s="125"/>
      <c r="D354" s="105">
        <v>112</v>
      </c>
      <c r="E354" s="187" t="s">
        <v>25</v>
      </c>
      <c r="F354" s="187" t="s">
        <v>416</v>
      </c>
      <c r="G354" s="174">
        <v>32</v>
      </c>
      <c r="H354" s="174">
        <v>48</v>
      </c>
    </row>
    <row r="355" spans="1:8" ht="43.5" customHeight="1">
      <c r="A355" s="234" t="s">
        <v>885</v>
      </c>
      <c r="B355" s="336" t="s">
        <v>389</v>
      </c>
      <c r="C355" s="336"/>
      <c r="D355" s="105">
        <v>272</v>
      </c>
      <c r="E355" s="187" t="s">
        <v>25</v>
      </c>
      <c r="F355" s="187" t="s">
        <v>416</v>
      </c>
      <c r="G355" s="174">
        <v>76</v>
      </c>
      <c r="H355" s="174">
        <v>114</v>
      </c>
    </row>
    <row r="356" spans="1:8" ht="38.25" customHeight="1">
      <c r="A356" s="234" t="s">
        <v>886</v>
      </c>
      <c r="B356" s="336" t="s">
        <v>390</v>
      </c>
      <c r="C356" s="336"/>
      <c r="D356" s="105">
        <v>78</v>
      </c>
      <c r="E356" s="187" t="s">
        <v>25</v>
      </c>
      <c r="F356" s="187" t="s">
        <v>416</v>
      </c>
      <c r="G356" s="174">
        <v>22</v>
      </c>
      <c r="H356" s="174">
        <v>33</v>
      </c>
    </row>
    <row r="357" spans="1:8" ht="45.75" customHeight="1">
      <c r="A357" s="216" t="s">
        <v>887</v>
      </c>
      <c r="B357" s="336" t="s">
        <v>404</v>
      </c>
      <c r="C357" s="336"/>
      <c r="D357" s="105">
        <v>33</v>
      </c>
      <c r="E357" s="187" t="s">
        <v>25</v>
      </c>
      <c r="F357" s="187" t="s">
        <v>416</v>
      </c>
      <c r="G357" s="174">
        <v>10</v>
      </c>
      <c r="H357" s="174">
        <v>15</v>
      </c>
    </row>
    <row r="358" spans="1:8" ht="22.5" customHeight="1">
      <c r="A358" s="237" t="s">
        <v>888</v>
      </c>
      <c r="B358" s="437" t="s">
        <v>90</v>
      </c>
      <c r="C358" s="438"/>
      <c r="D358" s="139"/>
      <c r="E358" s="140"/>
      <c r="F358" s="140"/>
      <c r="G358" s="141"/>
      <c r="H358" s="142"/>
    </row>
    <row r="359" spans="1:8" ht="39.75" customHeight="1">
      <c r="A359" s="216" t="s">
        <v>889</v>
      </c>
      <c r="B359" s="39" t="s">
        <v>391</v>
      </c>
      <c r="C359" s="125"/>
      <c r="D359" s="105" t="s">
        <v>398</v>
      </c>
      <c r="E359" s="187" t="s">
        <v>25</v>
      </c>
      <c r="F359" s="187" t="s">
        <v>416</v>
      </c>
      <c r="G359" s="173">
        <v>13</v>
      </c>
      <c r="H359" s="173">
        <v>19.5</v>
      </c>
    </row>
    <row r="360" spans="1:8" ht="37.5" customHeight="1">
      <c r="A360" s="216" t="s">
        <v>890</v>
      </c>
      <c r="B360" s="39" t="s">
        <v>392</v>
      </c>
      <c r="C360" s="125"/>
      <c r="D360" s="105" t="s">
        <v>64</v>
      </c>
      <c r="E360" s="187" t="s">
        <v>25</v>
      </c>
      <c r="F360" s="187" t="s">
        <v>416</v>
      </c>
      <c r="G360" s="173">
        <v>10</v>
      </c>
      <c r="H360" s="173">
        <v>15</v>
      </c>
    </row>
    <row r="361" spans="1:8" ht="39" customHeight="1">
      <c r="A361" s="216" t="s">
        <v>891</v>
      </c>
      <c r="B361" s="39" t="s">
        <v>341</v>
      </c>
      <c r="C361" s="125"/>
      <c r="D361" s="105">
        <v>94</v>
      </c>
      <c r="E361" s="187" t="s">
        <v>25</v>
      </c>
      <c r="F361" s="187" t="s">
        <v>416</v>
      </c>
      <c r="G361" s="173">
        <v>27</v>
      </c>
      <c r="H361" s="173">
        <v>40.5</v>
      </c>
    </row>
    <row r="362" spans="1:8" ht="38.25" customHeight="1">
      <c r="A362" s="216" t="s">
        <v>892</v>
      </c>
      <c r="B362" s="315" t="s">
        <v>393</v>
      </c>
      <c r="C362" s="492"/>
      <c r="D362" s="492"/>
      <c r="E362" s="492"/>
      <c r="F362" s="492"/>
      <c r="G362" s="492"/>
      <c r="H362" s="316"/>
    </row>
    <row r="363" spans="1:8" ht="30.75" customHeight="1">
      <c r="A363" s="216" t="s">
        <v>893</v>
      </c>
      <c r="B363" s="39" t="s">
        <v>148</v>
      </c>
      <c r="C363" s="125"/>
      <c r="D363" s="105">
        <v>190</v>
      </c>
      <c r="E363" s="187" t="s">
        <v>25</v>
      </c>
      <c r="F363" s="187" t="s">
        <v>416</v>
      </c>
      <c r="G363" s="173">
        <v>27</v>
      </c>
      <c r="H363" s="173">
        <v>40.5</v>
      </c>
    </row>
    <row r="364" spans="1:8" ht="22.5" customHeight="1">
      <c r="A364" s="216" t="s">
        <v>894</v>
      </c>
      <c r="B364" s="39" t="s">
        <v>513</v>
      </c>
      <c r="C364" s="125"/>
      <c r="D364" s="105">
        <v>190</v>
      </c>
      <c r="E364" s="187" t="s">
        <v>25</v>
      </c>
      <c r="F364" s="187" t="s">
        <v>416</v>
      </c>
      <c r="G364" s="173">
        <v>19</v>
      </c>
      <c r="H364" s="173">
        <v>28.5</v>
      </c>
    </row>
    <row r="365" spans="1:8" ht="48" customHeight="1">
      <c r="A365" s="216" t="s">
        <v>895</v>
      </c>
      <c r="B365" s="321" t="s">
        <v>571</v>
      </c>
      <c r="C365" s="322"/>
      <c r="D365" s="323" t="s">
        <v>589</v>
      </c>
      <c r="E365" s="324"/>
      <c r="F365" s="325"/>
      <c r="G365" s="496">
        <v>0.22</v>
      </c>
      <c r="H365" s="496"/>
    </row>
    <row r="366" spans="1:8" ht="42" customHeight="1">
      <c r="A366" s="216" t="s">
        <v>896</v>
      </c>
      <c r="B366" s="315" t="s">
        <v>572</v>
      </c>
      <c r="C366" s="492"/>
      <c r="D366" s="316"/>
      <c r="E366" s="187" t="s">
        <v>25</v>
      </c>
      <c r="F366" s="187" t="s">
        <v>416</v>
      </c>
      <c r="G366" s="173">
        <v>40</v>
      </c>
      <c r="H366" s="173">
        <v>60</v>
      </c>
    </row>
    <row r="367" spans="1:8" ht="50.25" customHeight="1">
      <c r="A367" s="216" t="s">
        <v>897</v>
      </c>
      <c r="B367" s="358" t="s">
        <v>625</v>
      </c>
      <c r="C367" s="478"/>
      <c r="D367" s="63">
        <v>5430</v>
      </c>
      <c r="E367" s="323" t="s">
        <v>168</v>
      </c>
      <c r="F367" s="325"/>
      <c r="G367" s="496">
        <v>5122</v>
      </c>
      <c r="H367" s="496"/>
    </row>
    <row r="368" spans="1:8" ht="22.5" customHeight="1">
      <c r="A368" s="237" t="s">
        <v>898</v>
      </c>
      <c r="B368" s="127" t="s">
        <v>307</v>
      </c>
      <c r="C368" s="21"/>
      <c r="D368" s="518"/>
      <c r="E368" s="518"/>
      <c r="F368" s="169"/>
      <c r="G368" s="519"/>
      <c r="H368" s="520"/>
    </row>
    <row r="369" spans="1:8" ht="22.5" customHeight="1">
      <c r="A369" s="216" t="s">
        <v>899</v>
      </c>
      <c r="B369" s="312" t="s">
        <v>394</v>
      </c>
      <c r="C369" s="313"/>
      <c r="D369" s="314"/>
      <c r="E369" s="187" t="s">
        <v>25</v>
      </c>
      <c r="F369" s="187" t="s">
        <v>416</v>
      </c>
      <c r="G369" s="173">
        <v>36</v>
      </c>
      <c r="H369" s="173">
        <v>54</v>
      </c>
    </row>
    <row r="370" spans="1:8" ht="22.5" customHeight="1">
      <c r="A370" s="216" t="s">
        <v>900</v>
      </c>
      <c r="B370" s="312" t="s">
        <v>169</v>
      </c>
      <c r="C370" s="313"/>
      <c r="D370" s="314"/>
      <c r="E370" s="187" t="s">
        <v>25</v>
      </c>
      <c r="F370" s="187" t="s">
        <v>416</v>
      </c>
      <c r="G370" s="173">
        <v>57</v>
      </c>
      <c r="H370" s="173">
        <v>85.5</v>
      </c>
    </row>
    <row r="371" spans="1:8" ht="33" customHeight="1">
      <c r="A371" s="216" t="s">
        <v>901</v>
      </c>
      <c r="B371" s="317" t="s">
        <v>406</v>
      </c>
      <c r="C371" s="318"/>
      <c r="D371" s="63">
        <v>1230</v>
      </c>
      <c r="E371" s="187" t="s">
        <v>25</v>
      </c>
      <c r="F371" s="187" t="s">
        <v>416</v>
      </c>
      <c r="G371" s="173">
        <v>71</v>
      </c>
      <c r="H371" s="173">
        <v>106.5</v>
      </c>
    </row>
    <row r="372" spans="1:8" ht="22.5" customHeight="1">
      <c r="A372" s="216" t="s">
        <v>902</v>
      </c>
      <c r="B372" s="387" t="s">
        <v>170</v>
      </c>
      <c r="C372" s="388"/>
      <c r="D372" s="389"/>
      <c r="E372" s="511" t="s">
        <v>220</v>
      </c>
      <c r="F372" s="512"/>
      <c r="G372" s="513">
        <v>285</v>
      </c>
      <c r="H372" s="513"/>
    </row>
    <row r="373" spans="1:8" ht="22.5" customHeight="1">
      <c r="A373" s="216" t="s">
        <v>903</v>
      </c>
      <c r="B373" s="514"/>
      <c r="C373" s="515"/>
      <c r="D373" s="516"/>
      <c r="E373" s="511" t="s">
        <v>221</v>
      </c>
      <c r="F373" s="512"/>
      <c r="G373" s="513">
        <v>100</v>
      </c>
      <c r="H373" s="513"/>
    </row>
    <row r="374" spans="1:8" ht="30.75" customHeight="1">
      <c r="A374" s="216" t="s">
        <v>904</v>
      </c>
      <c r="B374" s="336" t="s">
        <v>327</v>
      </c>
      <c r="C374" s="336"/>
      <c r="D374" s="511" t="s">
        <v>306</v>
      </c>
      <c r="E374" s="517"/>
      <c r="F374" s="512"/>
      <c r="G374" s="513">
        <v>250</v>
      </c>
      <c r="H374" s="513"/>
    </row>
    <row r="375" spans="1:8" ht="24.75" customHeight="1">
      <c r="A375" s="505" t="s">
        <v>905</v>
      </c>
      <c r="B375" s="507" t="s">
        <v>187</v>
      </c>
      <c r="C375" s="508"/>
      <c r="D375" s="298" t="s">
        <v>172</v>
      </c>
      <c r="E375" s="511" t="s">
        <v>25</v>
      </c>
      <c r="F375" s="512"/>
      <c r="G375" s="469">
        <v>10</v>
      </c>
      <c r="H375" s="470"/>
    </row>
    <row r="376" spans="1:8" ht="31.5" customHeight="1">
      <c r="A376" s="506"/>
      <c r="B376" s="509"/>
      <c r="C376" s="510"/>
      <c r="D376" s="298" t="s">
        <v>172</v>
      </c>
      <c r="E376" s="511" t="s">
        <v>632</v>
      </c>
      <c r="F376" s="512"/>
      <c r="G376" s="513">
        <v>20</v>
      </c>
      <c r="H376" s="513"/>
    </row>
    <row r="377" spans="1:8" ht="22.5" customHeight="1">
      <c r="A377" s="32"/>
      <c r="B377" s="313" t="s">
        <v>408</v>
      </c>
      <c r="C377" s="313"/>
      <c r="D377" s="313"/>
      <c r="E377" s="313"/>
      <c r="F377" s="313"/>
      <c r="G377" s="313"/>
      <c r="H377" s="314"/>
    </row>
    <row r="378" spans="1:8" ht="33" customHeight="1">
      <c r="A378" s="229" t="s">
        <v>134</v>
      </c>
      <c r="B378" s="372" t="s">
        <v>1072</v>
      </c>
      <c r="C378" s="373"/>
      <c r="D378" s="373"/>
      <c r="E378" s="373"/>
      <c r="F378" s="373"/>
      <c r="G378" s="373"/>
      <c r="H378" s="374"/>
    </row>
    <row r="379" spans="1:8" ht="22.5" customHeight="1">
      <c r="A379" s="217" t="s">
        <v>906</v>
      </c>
      <c r="B379" s="336" t="s">
        <v>479</v>
      </c>
      <c r="C379" s="336"/>
      <c r="D379" s="105">
        <v>5341</v>
      </c>
      <c r="E379" s="187" t="s">
        <v>25</v>
      </c>
      <c r="F379" s="187" t="s">
        <v>416</v>
      </c>
      <c r="G379" s="5">
        <v>700</v>
      </c>
      <c r="H379" s="5">
        <v>1050</v>
      </c>
    </row>
    <row r="380" spans="1:8" ht="22.5" customHeight="1">
      <c r="A380" s="217" t="s">
        <v>907</v>
      </c>
      <c r="B380" s="317" t="s">
        <v>480</v>
      </c>
      <c r="C380" s="318"/>
      <c r="D380" s="105">
        <v>22197</v>
      </c>
      <c r="E380" s="187" t="s">
        <v>25</v>
      </c>
      <c r="F380" s="187" t="s">
        <v>416</v>
      </c>
      <c r="G380" s="5">
        <v>1000</v>
      </c>
      <c r="H380" s="5">
        <v>1500</v>
      </c>
    </row>
    <row r="381" spans="1:8" ht="39.75" customHeight="1">
      <c r="A381" s="208" t="s">
        <v>908</v>
      </c>
      <c r="B381" s="317" t="s">
        <v>514</v>
      </c>
      <c r="C381" s="318"/>
      <c r="D381" s="105">
        <v>39540</v>
      </c>
      <c r="E381" s="351" t="s">
        <v>442</v>
      </c>
      <c r="F381" s="352"/>
      <c r="G381" s="469">
        <v>20200</v>
      </c>
      <c r="H381" s="470"/>
    </row>
    <row r="382" spans="1:8" ht="22.5" customHeight="1">
      <c r="A382" s="208" t="s">
        <v>909</v>
      </c>
      <c r="B382" s="317" t="s">
        <v>515</v>
      </c>
      <c r="C382" s="318"/>
      <c r="D382" s="105">
        <v>39540</v>
      </c>
      <c r="E382" s="351" t="s">
        <v>443</v>
      </c>
      <c r="F382" s="352"/>
      <c r="G382" s="469">
        <v>4040</v>
      </c>
      <c r="H382" s="470"/>
    </row>
    <row r="383" spans="1:8" ht="22.5" customHeight="1">
      <c r="A383" s="208" t="s">
        <v>910</v>
      </c>
      <c r="B383" s="317" t="s">
        <v>516</v>
      </c>
      <c r="C383" s="318"/>
      <c r="D383" s="105">
        <v>43940</v>
      </c>
      <c r="E383" s="351" t="s">
        <v>442</v>
      </c>
      <c r="F383" s="352"/>
      <c r="G383" s="469">
        <v>23411</v>
      </c>
      <c r="H383" s="470"/>
    </row>
    <row r="384" spans="1:8" ht="42" customHeight="1">
      <c r="A384" s="208" t="s">
        <v>912</v>
      </c>
      <c r="B384" s="317" t="s">
        <v>516</v>
      </c>
      <c r="C384" s="318"/>
      <c r="D384" s="105">
        <v>43940</v>
      </c>
      <c r="E384" s="351" t="s">
        <v>443</v>
      </c>
      <c r="F384" s="352"/>
      <c r="G384" s="469">
        <v>4682</v>
      </c>
      <c r="H384" s="470"/>
    </row>
    <row r="385" spans="1:8" ht="23.25" customHeight="1">
      <c r="A385" s="208" t="s">
        <v>913</v>
      </c>
      <c r="B385" s="39" t="s">
        <v>481</v>
      </c>
      <c r="C385" s="125"/>
      <c r="D385" s="105">
        <v>13989</v>
      </c>
      <c r="E385" s="187" t="s">
        <v>25</v>
      </c>
      <c r="F385" s="187" t="s">
        <v>416</v>
      </c>
      <c r="G385" s="5">
        <v>160</v>
      </c>
      <c r="H385" s="5">
        <v>240</v>
      </c>
    </row>
    <row r="386" spans="1:8" ht="35.25" customHeight="1">
      <c r="A386" s="208" t="s">
        <v>914</v>
      </c>
      <c r="B386" s="39" t="s">
        <v>444</v>
      </c>
      <c r="C386" s="125"/>
      <c r="D386" s="105">
        <v>13989</v>
      </c>
      <c r="E386" s="351" t="s">
        <v>442</v>
      </c>
      <c r="F386" s="352"/>
      <c r="G386" s="469">
        <v>2000</v>
      </c>
      <c r="H386" s="470"/>
    </row>
    <row r="387" spans="1:8" ht="22.5" customHeight="1">
      <c r="A387" s="208" t="s">
        <v>915</v>
      </c>
      <c r="B387" s="39" t="s">
        <v>444</v>
      </c>
      <c r="C387" s="125"/>
      <c r="D387" s="105">
        <v>13989</v>
      </c>
      <c r="E387" s="351" t="s">
        <v>443</v>
      </c>
      <c r="F387" s="352"/>
      <c r="G387" s="469">
        <v>400</v>
      </c>
      <c r="H387" s="470"/>
    </row>
    <row r="388" spans="1:8" ht="22.5" customHeight="1">
      <c r="A388" s="208" t="s">
        <v>916</v>
      </c>
      <c r="B388" s="315" t="s">
        <v>445</v>
      </c>
      <c r="C388" s="316"/>
      <c r="D388" s="105">
        <v>180</v>
      </c>
      <c r="E388" s="187" t="s">
        <v>25</v>
      </c>
      <c r="F388" s="187" t="s">
        <v>416</v>
      </c>
      <c r="G388" s="5">
        <v>170</v>
      </c>
      <c r="H388" s="5">
        <v>255</v>
      </c>
    </row>
    <row r="389" spans="1:8" ht="22.5" customHeight="1">
      <c r="A389" s="208" t="s">
        <v>917</v>
      </c>
      <c r="B389" s="315" t="s">
        <v>446</v>
      </c>
      <c r="C389" s="316"/>
      <c r="D389" s="105">
        <v>180</v>
      </c>
      <c r="E389" s="351" t="s">
        <v>168</v>
      </c>
      <c r="F389" s="352"/>
      <c r="G389" s="469">
        <v>2040</v>
      </c>
      <c r="H389" s="470"/>
    </row>
    <row r="390" spans="1:8" ht="22.5" customHeight="1">
      <c r="A390" s="208" t="s">
        <v>918</v>
      </c>
      <c r="B390" s="317" t="s">
        <v>633</v>
      </c>
      <c r="C390" s="526"/>
      <c r="D390" s="299"/>
      <c r="E390" s="187" t="s">
        <v>25</v>
      </c>
      <c r="F390" s="187" t="s">
        <v>416</v>
      </c>
      <c r="G390" s="5">
        <v>190</v>
      </c>
      <c r="H390" s="5">
        <v>285</v>
      </c>
    </row>
    <row r="391" spans="1:8" ht="22.5" customHeight="1">
      <c r="A391" s="208" t="s">
        <v>919</v>
      </c>
      <c r="B391" s="39" t="s">
        <v>447</v>
      </c>
      <c r="C391" s="247"/>
      <c r="D391" s="248"/>
      <c r="E391" s="248"/>
      <c r="F391" s="248"/>
      <c r="G391" s="248"/>
      <c r="H391" s="249"/>
    </row>
    <row r="392" spans="1:8" ht="22.5" customHeight="1">
      <c r="A392" s="208" t="s">
        <v>920</v>
      </c>
      <c r="B392" s="315" t="s">
        <v>448</v>
      </c>
      <c r="C392" s="316"/>
      <c r="D392" s="105">
        <v>771</v>
      </c>
      <c r="E392" s="187" t="s">
        <v>25</v>
      </c>
      <c r="F392" s="187" t="s">
        <v>416</v>
      </c>
      <c r="G392" s="5">
        <v>250</v>
      </c>
      <c r="H392" s="5">
        <v>375</v>
      </c>
    </row>
    <row r="393" spans="1:8" ht="22.5" customHeight="1">
      <c r="A393" s="208" t="s">
        <v>921</v>
      </c>
      <c r="B393" s="315" t="s">
        <v>449</v>
      </c>
      <c r="C393" s="316"/>
      <c r="D393" s="105">
        <v>118</v>
      </c>
      <c r="E393" s="187" t="s">
        <v>25</v>
      </c>
      <c r="F393" s="187" t="s">
        <v>416</v>
      </c>
      <c r="G393" s="5">
        <v>50</v>
      </c>
      <c r="H393" s="5">
        <v>75</v>
      </c>
    </row>
    <row r="394" spans="1:8" ht="22.5" customHeight="1">
      <c r="A394" s="208" t="s">
        <v>922</v>
      </c>
      <c r="B394" s="315" t="s">
        <v>517</v>
      </c>
      <c r="C394" s="316"/>
      <c r="D394" s="105">
        <v>542</v>
      </c>
      <c r="E394" s="187" t="s">
        <v>25</v>
      </c>
      <c r="F394" s="187" t="s">
        <v>416</v>
      </c>
      <c r="G394" s="5">
        <v>120</v>
      </c>
      <c r="H394" s="5">
        <v>180</v>
      </c>
    </row>
    <row r="395" spans="1:8" ht="36" customHeight="1">
      <c r="A395" s="208" t="s">
        <v>923</v>
      </c>
      <c r="B395" s="315" t="s">
        <v>518</v>
      </c>
      <c r="C395" s="316"/>
      <c r="D395" s="105">
        <v>324</v>
      </c>
      <c r="E395" s="187" t="s">
        <v>25</v>
      </c>
      <c r="F395" s="187" t="s">
        <v>416</v>
      </c>
      <c r="G395" s="5">
        <v>150</v>
      </c>
      <c r="H395" s="5">
        <v>225</v>
      </c>
    </row>
    <row r="396" spans="1:8" ht="31.5" customHeight="1">
      <c r="A396" s="208" t="s">
        <v>924</v>
      </c>
      <c r="B396" s="39" t="s">
        <v>519</v>
      </c>
      <c r="C396" s="125"/>
      <c r="D396" s="105">
        <v>300</v>
      </c>
      <c r="E396" s="187" t="s">
        <v>25</v>
      </c>
      <c r="F396" s="187" t="s">
        <v>416</v>
      </c>
      <c r="G396" s="5">
        <v>140</v>
      </c>
      <c r="H396" s="5">
        <v>210</v>
      </c>
    </row>
    <row r="397" spans="1:8" ht="28.5" customHeight="1">
      <c r="A397" s="208" t="s">
        <v>925</v>
      </c>
      <c r="B397" s="39" t="s">
        <v>520</v>
      </c>
      <c r="C397" s="125"/>
      <c r="D397" s="105">
        <v>150</v>
      </c>
      <c r="E397" s="187" t="s">
        <v>25</v>
      </c>
      <c r="F397" s="187" t="s">
        <v>416</v>
      </c>
      <c r="G397" s="5">
        <v>100</v>
      </c>
      <c r="H397" s="5">
        <v>150</v>
      </c>
    </row>
    <row r="398" spans="1:8" ht="24" customHeight="1">
      <c r="A398" s="208" t="s">
        <v>926</v>
      </c>
      <c r="B398" s="39" t="s">
        <v>450</v>
      </c>
      <c r="C398" s="125"/>
      <c r="D398" s="105">
        <v>40</v>
      </c>
      <c r="E398" s="187" t="s">
        <v>25</v>
      </c>
      <c r="F398" s="187" t="s">
        <v>416</v>
      </c>
      <c r="G398" s="5">
        <v>20</v>
      </c>
      <c r="H398" s="5">
        <v>30</v>
      </c>
    </row>
    <row r="399" spans="1:8" ht="33.75" customHeight="1">
      <c r="A399" s="208" t="s">
        <v>927</v>
      </c>
      <c r="B399" s="336" t="s">
        <v>451</v>
      </c>
      <c r="C399" s="336"/>
      <c r="D399" s="105">
        <v>542</v>
      </c>
      <c r="E399" s="187" t="s">
        <v>25</v>
      </c>
      <c r="F399" s="187" t="s">
        <v>416</v>
      </c>
      <c r="G399" s="5">
        <v>78</v>
      </c>
      <c r="H399" s="5">
        <v>117</v>
      </c>
    </row>
    <row r="400" spans="1:8" ht="32.25" customHeight="1">
      <c r="A400" s="231" t="s">
        <v>928</v>
      </c>
      <c r="B400" s="321" t="s">
        <v>568</v>
      </c>
      <c r="C400" s="322"/>
      <c r="D400" s="323" t="s">
        <v>597</v>
      </c>
      <c r="E400" s="324"/>
      <c r="F400" s="325"/>
      <c r="G400" s="326">
        <v>0.22</v>
      </c>
      <c r="H400" s="327"/>
    </row>
    <row r="401" spans="1:8" ht="22.5" customHeight="1">
      <c r="A401" s="208" t="s">
        <v>929</v>
      </c>
      <c r="B401" s="317" t="s">
        <v>626</v>
      </c>
      <c r="C401" s="318"/>
      <c r="D401" s="105">
        <v>4670</v>
      </c>
      <c r="E401" s="351" t="s">
        <v>168</v>
      </c>
      <c r="F401" s="352"/>
      <c r="G401" s="469">
        <v>4436</v>
      </c>
      <c r="H401" s="470"/>
    </row>
    <row r="402" spans="1:8" ht="30.75" customHeight="1">
      <c r="A402" s="497" t="s">
        <v>930</v>
      </c>
      <c r="B402" s="499" t="s">
        <v>608</v>
      </c>
      <c r="C402" s="500"/>
      <c r="D402" s="501"/>
      <c r="E402" s="351" t="s">
        <v>536</v>
      </c>
      <c r="F402" s="352"/>
      <c r="G402" s="705">
        <v>50</v>
      </c>
      <c r="H402" s="706"/>
    </row>
    <row r="403" spans="1:8" ht="26.25" customHeight="1">
      <c r="A403" s="498"/>
      <c r="B403" s="502"/>
      <c r="C403" s="503"/>
      <c r="D403" s="504"/>
      <c r="E403" s="351" t="s">
        <v>537</v>
      </c>
      <c r="F403" s="352"/>
      <c r="G403" s="705">
        <v>100</v>
      </c>
      <c r="H403" s="706"/>
    </row>
    <row r="404" spans="1:8" ht="27.75" customHeight="1">
      <c r="A404" s="498"/>
      <c r="B404" s="502"/>
      <c r="C404" s="503"/>
      <c r="D404" s="504"/>
      <c r="E404" s="351" t="s">
        <v>538</v>
      </c>
      <c r="F404" s="352"/>
      <c r="G404" s="705">
        <v>150</v>
      </c>
      <c r="H404" s="706"/>
    </row>
    <row r="405" spans="1:8" ht="23.25" customHeight="1">
      <c r="A405" s="498"/>
      <c r="B405" s="502"/>
      <c r="C405" s="503"/>
      <c r="D405" s="504"/>
      <c r="E405" s="351" t="s">
        <v>539</v>
      </c>
      <c r="F405" s="352"/>
      <c r="G405" s="705">
        <v>200</v>
      </c>
      <c r="H405" s="706"/>
    </row>
    <row r="406" spans="1:8" ht="37.5" customHeight="1">
      <c r="A406" s="231" t="s">
        <v>931</v>
      </c>
      <c r="B406" s="321" t="s">
        <v>573</v>
      </c>
      <c r="C406" s="322"/>
      <c r="D406" s="323" t="s">
        <v>597</v>
      </c>
      <c r="E406" s="324"/>
      <c r="F406" s="325"/>
      <c r="G406" s="326">
        <v>10</v>
      </c>
      <c r="H406" s="327"/>
    </row>
    <row r="407" spans="1:8" ht="31.5" customHeight="1">
      <c r="A407" s="231" t="s">
        <v>932</v>
      </c>
      <c r="B407" s="321" t="s">
        <v>1077</v>
      </c>
      <c r="C407" s="322"/>
      <c r="D407" s="323" t="s">
        <v>597</v>
      </c>
      <c r="E407" s="324"/>
      <c r="F407" s="325"/>
      <c r="G407" s="326">
        <v>5</v>
      </c>
      <c r="H407" s="327"/>
    </row>
    <row r="408" spans="1:8" ht="28.5" customHeight="1">
      <c r="A408" s="231" t="s">
        <v>933</v>
      </c>
      <c r="B408" s="321" t="s">
        <v>574</v>
      </c>
      <c r="C408" s="322"/>
      <c r="D408" s="323" t="s">
        <v>597</v>
      </c>
      <c r="E408" s="324"/>
      <c r="F408" s="325"/>
      <c r="G408" s="326">
        <v>8</v>
      </c>
      <c r="H408" s="327"/>
    </row>
    <row r="409" spans="1:8" ht="33.75" customHeight="1">
      <c r="A409" s="231" t="s">
        <v>934</v>
      </c>
      <c r="B409" s="321" t="s">
        <v>1076</v>
      </c>
      <c r="C409" s="322"/>
      <c r="D409" s="323" t="s">
        <v>597</v>
      </c>
      <c r="E409" s="324"/>
      <c r="F409" s="325"/>
      <c r="G409" s="326">
        <v>4</v>
      </c>
      <c r="H409" s="327"/>
    </row>
    <row r="410" spans="1:8" s="18" customFormat="1" ht="36" customHeight="1">
      <c r="A410" s="231" t="s">
        <v>935</v>
      </c>
      <c r="B410" s="321" t="s">
        <v>575</v>
      </c>
      <c r="C410" s="322"/>
      <c r="D410" s="323" t="s">
        <v>597</v>
      </c>
      <c r="E410" s="324"/>
      <c r="F410" s="325"/>
      <c r="G410" s="326">
        <v>4</v>
      </c>
      <c r="H410" s="327"/>
    </row>
    <row r="411" spans="1:8" s="18" customFormat="1" ht="36.75" customHeight="1">
      <c r="A411" s="231" t="s">
        <v>936</v>
      </c>
      <c r="B411" s="321" t="s">
        <v>1075</v>
      </c>
      <c r="C411" s="322"/>
      <c r="D411" s="323" t="s">
        <v>597</v>
      </c>
      <c r="E411" s="324"/>
      <c r="F411" s="325"/>
      <c r="G411" s="326">
        <v>2</v>
      </c>
      <c r="H411" s="327"/>
    </row>
    <row r="412" spans="1:8" s="18" customFormat="1" ht="21.75" customHeight="1">
      <c r="A412" s="231" t="s">
        <v>911</v>
      </c>
      <c r="B412" s="315" t="s">
        <v>277</v>
      </c>
      <c r="C412" s="492"/>
      <c r="D412" s="316"/>
      <c r="E412" s="187" t="s">
        <v>25</v>
      </c>
      <c r="F412" s="187" t="s">
        <v>416</v>
      </c>
      <c r="G412" s="173">
        <v>40</v>
      </c>
      <c r="H412" s="173">
        <v>60</v>
      </c>
    </row>
    <row r="413" spans="1:8" s="18" customFormat="1" ht="37.5" customHeight="1">
      <c r="A413" s="165"/>
      <c r="B413" s="526" t="s">
        <v>688</v>
      </c>
      <c r="C413" s="526"/>
      <c r="D413" s="526"/>
      <c r="E413" s="526"/>
      <c r="F413" s="526"/>
      <c r="G413" s="526"/>
      <c r="H413" s="318"/>
    </row>
    <row r="414" spans="1:8" s="18" customFormat="1" ht="38.25" customHeight="1">
      <c r="A414" s="165"/>
      <c r="B414" s="313" t="s">
        <v>407</v>
      </c>
      <c r="C414" s="313"/>
      <c r="D414" s="313"/>
      <c r="E414" s="313"/>
      <c r="F414" s="313"/>
      <c r="G414" s="313"/>
      <c r="H414" s="314"/>
    </row>
    <row r="415" spans="1:8" s="18" customFormat="1" ht="21.75" customHeight="1">
      <c r="A415" s="328" t="s">
        <v>938</v>
      </c>
      <c r="B415" s="329"/>
      <c r="C415" s="329"/>
      <c r="D415" s="329"/>
      <c r="E415" s="329"/>
      <c r="F415" s="329"/>
      <c r="G415" s="329"/>
      <c r="H415" s="330"/>
    </row>
    <row r="416" spans="1:8" s="18" customFormat="1" ht="21.75" customHeight="1">
      <c r="A416" s="95" t="s">
        <v>565</v>
      </c>
      <c r="B416" s="448" t="s">
        <v>8</v>
      </c>
      <c r="C416" s="449"/>
      <c r="D416" s="541" t="s">
        <v>51</v>
      </c>
      <c r="E416" s="542"/>
      <c r="F416" s="543"/>
      <c r="G416" s="346" t="s">
        <v>222</v>
      </c>
      <c r="H416" s="348"/>
    </row>
    <row r="417" spans="1:8" s="18" customFormat="1" ht="21.75" customHeight="1">
      <c r="A417" s="266" t="s">
        <v>135</v>
      </c>
      <c r="B417" s="493" t="s">
        <v>1078</v>
      </c>
      <c r="C417" s="494"/>
      <c r="D417" s="494"/>
      <c r="E417" s="494"/>
      <c r="F417" s="494"/>
      <c r="G417" s="494"/>
      <c r="H417" s="495"/>
    </row>
    <row r="418" spans="1:8" s="18" customFormat="1" ht="21.75" customHeight="1">
      <c r="A418" s="227" t="s">
        <v>937</v>
      </c>
      <c r="B418" s="479" t="s">
        <v>360</v>
      </c>
      <c r="C418" s="479"/>
      <c r="D418" s="486" t="s">
        <v>367</v>
      </c>
      <c r="E418" s="486"/>
      <c r="F418" s="486"/>
      <c r="G418" s="496">
        <v>10</v>
      </c>
      <c r="H418" s="496"/>
    </row>
    <row r="419" spans="1:8" s="18" customFormat="1" ht="26.25" customHeight="1">
      <c r="A419" s="227" t="s">
        <v>948</v>
      </c>
      <c r="B419" s="479" t="s">
        <v>233</v>
      </c>
      <c r="C419" s="479"/>
      <c r="D419" s="486" t="s">
        <v>367</v>
      </c>
      <c r="E419" s="486"/>
      <c r="F419" s="486"/>
      <c r="G419" s="496">
        <v>3</v>
      </c>
      <c r="H419" s="496"/>
    </row>
    <row r="420" spans="1:8" s="18" customFormat="1" ht="21.75" customHeight="1">
      <c r="A420" s="227" t="s">
        <v>949</v>
      </c>
      <c r="B420" s="479" t="s">
        <v>234</v>
      </c>
      <c r="C420" s="479"/>
      <c r="D420" s="486" t="s">
        <v>367</v>
      </c>
      <c r="E420" s="486"/>
      <c r="F420" s="486"/>
      <c r="G420" s="496">
        <v>3</v>
      </c>
      <c r="H420" s="496"/>
    </row>
    <row r="421" spans="1:8" s="18" customFormat="1" ht="21.75" customHeight="1">
      <c r="A421" s="227" t="s">
        <v>950</v>
      </c>
      <c r="B421" s="479" t="s">
        <v>235</v>
      </c>
      <c r="C421" s="479"/>
      <c r="D421" s="486" t="s">
        <v>367</v>
      </c>
      <c r="E421" s="486"/>
      <c r="F421" s="486"/>
      <c r="G421" s="496">
        <v>5</v>
      </c>
      <c r="H421" s="496"/>
    </row>
    <row r="422" spans="1:8" s="18" customFormat="1" ht="21.75" customHeight="1">
      <c r="A422" s="227" t="s">
        <v>951</v>
      </c>
      <c r="B422" s="479" t="s">
        <v>550</v>
      </c>
      <c r="C422" s="479"/>
      <c r="D422" s="486" t="s">
        <v>367</v>
      </c>
      <c r="E422" s="486"/>
      <c r="F422" s="486"/>
      <c r="G422" s="496">
        <v>2</v>
      </c>
      <c r="H422" s="496"/>
    </row>
    <row r="423" spans="1:8" s="18" customFormat="1" ht="21.75" customHeight="1">
      <c r="A423" s="227" t="s">
        <v>952</v>
      </c>
      <c r="B423" s="479" t="s">
        <v>262</v>
      </c>
      <c r="C423" s="479"/>
      <c r="D423" s="486" t="s">
        <v>367</v>
      </c>
      <c r="E423" s="486"/>
      <c r="F423" s="486"/>
      <c r="G423" s="496">
        <v>0.5</v>
      </c>
      <c r="H423" s="496"/>
    </row>
    <row r="424" spans="1:8" s="18" customFormat="1" ht="21.75" customHeight="1">
      <c r="A424" s="227" t="s">
        <v>953</v>
      </c>
      <c r="B424" s="479" t="s">
        <v>331</v>
      </c>
      <c r="C424" s="479"/>
      <c r="D424" s="486" t="s">
        <v>367</v>
      </c>
      <c r="E424" s="486"/>
      <c r="F424" s="486"/>
      <c r="G424" s="496">
        <v>9</v>
      </c>
      <c r="H424" s="496"/>
    </row>
    <row r="425" spans="1:8" s="18" customFormat="1" ht="26.25" customHeight="1">
      <c r="A425" s="227" t="s">
        <v>954</v>
      </c>
      <c r="B425" s="479" t="s">
        <v>36</v>
      </c>
      <c r="C425" s="479"/>
      <c r="D425" s="486" t="s">
        <v>367</v>
      </c>
      <c r="E425" s="486"/>
      <c r="F425" s="486"/>
      <c r="G425" s="496">
        <v>15</v>
      </c>
      <c r="H425" s="496"/>
    </row>
    <row r="426" spans="1:8" s="18" customFormat="1" ht="26.25" customHeight="1">
      <c r="A426" s="227" t="s">
        <v>955</v>
      </c>
      <c r="B426" s="479" t="s">
        <v>62</v>
      </c>
      <c r="C426" s="479"/>
      <c r="D426" s="486" t="s">
        <v>367</v>
      </c>
      <c r="E426" s="486"/>
      <c r="F426" s="486"/>
      <c r="G426" s="496">
        <v>17.5</v>
      </c>
      <c r="H426" s="496"/>
    </row>
    <row r="427" spans="1:8" s="18" customFormat="1" ht="21.75" customHeight="1">
      <c r="A427" s="227" t="s">
        <v>956</v>
      </c>
      <c r="B427" s="479" t="s">
        <v>546</v>
      </c>
      <c r="C427" s="479"/>
      <c r="D427" s="486" t="s">
        <v>367</v>
      </c>
      <c r="E427" s="486"/>
      <c r="F427" s="486"/>
      <c r="G427" s="496">
        <v>7</v>
      </c>
      <c r="H427" s="496"/>
    </row>
    <row r="428" spans="1:8" s="18" customFormat="1" ht="21.75" customHeight="1">
      <c r="A428" s="227" t="s">
        <v>957</v>
      </c>
      <c r="B428" s="479" t="s">
        <v>547</v>
      </c>
      <c r="C428" s="479"/>
      <c r="D428" s="486" t="s">
        <v>367</v>
      </c>
      <c r="E428" s="486"/>
      <c r="F428" s="486"/>
      <c r="G428" s="496">
        <v>5</v>
      </c>
      <c r="H428" s="496"/>
    </row>
    <row r="429" spans="1:8" s="18" customFormat="1" ht="21.75" customHeight="1">
      <c r="A429" s="268" t="s">
        <v>958</v>
      </c>
      <c r="B429" s="250" t="s">
        <v>540</v>
      </c>
      <c r="C429" s="269"/>
      <c r="D429" s="486" t="s">
        <v>367</v>
      </c>
      <c r="E429" s="486"/>
      <c r="F429" s="486"/>
      <c r="G429" s="496">
        <v>5</v>
      </c>
      <c r="H429" s="496"/>
    </row>
    <row r="430" spans="1:8" s="18" customFormat="1" ht="21.75" customHeight="1">
      <c r="A430" s="268" t="s">
        <v>959</v>
      </c>
      <c r="B430" s="573" t="s">
        <v>544</v>
      </c>
      <c r="C430" s="574"/>
      <c r="D430" s="572" t="s">
        <v>367</v>
      </c>
      <c r="E430" s="572"/>
      <c r="F430" s="572"/>
      <c r="G430" s="319">
        <v>20</v>
      </c>
      <c r="H430" s="320"/>
    </row>
    <row r="431" spans="1:8" s="18" customFormat="1" ht="21.75" customHeight="1">
      <c r="A431" s="227" t="s">
        <v>960</v>
      </c>
      <c r="B431" s="571" t="s">
        <v>279</v>
      </c>
      <c r="C431" s="571"/>
      <c r="D431" s="572" t="s">
        <v>367</v>
      </c>
      <c r="E431" s="572"/>
      <c r="F431" s="572"/>
      <c r="G431" s="496">
        <v>35</v>
      </c>
      <c r="H431" s="496"/>
    </row>
    <row r="432" spans="1:8" s="18" customFormat="1" ht="26.25" customHeight="1">
      <c r="A432" s="227" t="s">
        <v>961</v>
      </c>
      <c r="B432" s="571" t="s">
        <v>280</v>
      </c>
      <c r="C432" s="571"/>
      <c r="D432" s="572" t="s">
        <v>367</v>
      </c>
      <c r="E432" s="572"/>
      <c r="F432" s="572"/>
      <c r="G432" s="496">
        <v>15</v>
      </c>
      <c r="H432" s="496"/>
    </row>
    <row r="433" spans="1:8" s="18" customFormat="1" ht="26.25" customHeight="1">
      <c r="A433" s="227" t="s">
        <v>962</v>
      </c>
      <c r="B433" s="571" t="s">
        <v>281</v>
      </c>
      <c r="C433" s="571"/>
      <c r="D433" s="572" t="s">
        <v>367</v>
      </c>
      <c r="E433" s="572"/>
      <c r="F433" s="572"/>
      <c r="G433" s="496">
        <v>60</v>
      </c>
      <c r="H433" s="496"/>
    </row>
    <row r="434" spans="1:8" s="18" customFormat="1" ht="21.75" customHeight="1">
      <c r="A434" s="227" t="s">
        <v>963</v>
      </c>
      <c r="B434" s="571" t="s">
        <v>282</v>
      </c>
      <c r="C434" s="571"/>
      <c r="D434" s="572" t="s">
        <v>367</v>
      </c>
      <c r="E434" s="572"/>
      <c r="F434" s="572"/>
      <c r="G434" s="496">
        <v>20</v>
      </c>
      <c r="H434" s="496"/>
    </row>
    <row r="435" spans="1:8" s="18" customFormat="1" ht="21.75" customHeight="1">
      <c r="A435" s="227" t="s">
        <v>964</v>
      </c>
      <c r="B435" s="571" t="s">
        <v>332</v>
      </c>
      <c r="C435" s="571"/>
      <c r="D435" s="572" t="s">
        <v>367</v>
      </c>
      <c r="E435" s="572"/>
      <c r="F435" s="572"/>
      <c r="G435" s="496">
        <v>40</v>
      </c>
      <c r="H435" s="496"/>
    </row>
    <row r="436" spans="1:8" s="18" customFormat="1" ht="21.75" customHeight="1">
      <c r="A436" s="227" t="s">
        <v>965</v>
      </c>
      <c r="B436" s="571" t="s">
        <v>543</v>
      </c>
      <c r="C436" s="571"/>
      <c r="D436" s="572" t="s">
        <v>367</v>
      </c>
      <c r="E436" s="572"/>
      <c r="F436" s="572"/>
      <c r="G436" s="496">
        <v>165</v>
      </c>
      <c r="H436" s="496"/>
    </row>
    <row r="437" spans="1:8" s="18" customFormat="1" ht="21.75" customHeight="1">
      <c r="A437" s="227" t="s">
        <v>966</v>
      </c>
      <c r="B437" s="571" t="s">
        <v>576</v>
      </c>
      <c r="C437" s="571"/>
      <c r="D437" s="572" t="s">
        <v>367</v>
      </c>
      <c r="E437" s="572"/>
      <c r="F437" s="572"/>
      <c r="G437" s="496">
        <v>100</v>
      </c>
      <c r="H437" s="496"/>
    </row>
    <row r="438" spans="1:8" s="18" customFormat="1" ht="21.75" customHeight="1">
      <c r="A438" s="227" t="s">
        <v>967</v>
      </c>
      <c r="B438" s="571" t="s">
        <v>35</v>
      </c>
      <c r="C438" s="571"/>
      <c r="D438" s="572" t="s">
        <v>367</v>
      </c>
      <c r="E438" s="572"/>
      <c r="F438" s="572"/>
      <c r="G438" s="496">
        <v>50</v>
      </c>
      <c r="H438" s="496"/>
    </row>
    <row r="439" spans="1:8" s="18" customFormat="1" ht="21.75" customHeight="1">
      <c r="A439" s="227" t="s">
        <v>968</v>
      </c>
      <c r="B439" s="571" t="s">
        <v>577</v>
      </c>
      <c r="C439" s="571"/>
      <c r="D439" s="572" t="s">
        <v>367</v>
      </c>
      <c r="E439" s="572"/>
      <c r="F439" s="572"/>
      <c r="G439" s="496">
        <v>145</v>
      </c>
      <c r="H439" s="496"/>
    </row>
    <row r="440" spans="1:8" s="18" customFormat="1" ht="21.75" customHeight="1">
      <c r="A440" s="227" t="s">
        <v>969</v>
      </c>
      <c r="B440" s="571" t="s">
        <v>542</v>
      </c>
      <c r="C440" s="571"/>
      <c r="D440" s="572" t="s">
        <v>367</v>
      </c>
      <c r="E440" s="572"/>
      <c r="F440" s="572"/>
      <c r="G440" s="496">
        <v>80</v>
      </c>
      <c r="H440" s="496"/>
    </row>
    <row r="441" spans="1:8" s="18" customFormat="1" ht="30.75" customHeight="1">
      <c r="A441" s="227" t="s">
        <v>970</v>
      </c>
      <c r="B441" s="571" t="s">
        <v>361</v>
      </c>
      <c r="C441" s="571"/>
      <c r="D441" s="572" t="s">
        <v>367</v>
      </c>
      <c r="E441" s="572"/>
      <c r="F441" s="572"/>
      <c r="G441" s="496">
        <v>20</v>
      </c>
      <c r="H441" s="496"/>
    </row>
    <row r="442" spans="1:8" s="18" customFormat="1" ht="26.25" customHeight="1">
      <c r="A442" s="227" t="s">
        <v>971</v>
      </c>
      <c r="B442" s="571" t="s">
        <v>265</v>
      </c>
      <c r="C442" s="571"/>
      <c r="D442" s="572" t="s">
        <v>367</v>
      </c>
      <c r="E442" s="572"/>
      <c r="F442" s="572"/>
      <c r="G442" s="496">
        <v>70</v>
      </c>
      <c r="H442" s="496"/>
    </row>
    <row r="443" spans="1:8" s="18" customFormat="1" ht="30.75" customHeight="1">
      <c r="A443" s="227" t="s">
        <v>972</v>
      </c>
      <c r="B443" s="479" t="s">
        <v>264</v>
      </c>
      <c r="C443" s="479"/>
      <c r="D443" s="486" t="s">
        <v>367</v>
      </c>
      <c r="E443" s="486"/>
      <c r="F443" s="486"/>
      <c r="G443" s="496">
        <v>30</v>
      </c>
      <c r="H443" s="496"/>
    </row>
    <row r="444" spans="1:8" s="18" customFormat="1" ht="26.25" customHeight="1">
      <c r="A444" s="227" t="s">
        <v>973</v>
      </c>
      <c r="B444" s="456" t="s">
        <v>541</v>
      </c>
      <c r="C444" s="485"/>
      <c r="D444" s="486" t="s">
        <v>367</v>
      </c>
      <c r="E444" s="486"/>
      <c r="F444" s="486"/>
      <c r="G444" s="496">
        <v>20</v>
      </c>
      <c r="H444" s="496"/>
    </row>
    <row r="445" spans="1:8" s="18" customFormat="1" ht="35.25" customHeight="1">
      <c r="A445" s="227" t="s">
        <v>974</v>
      </c>
      <c r="B445" s="479" t="s">
        <v>521</v>
      </c>
      <c r="C445" s="479"/>
      <c r="D445" s="486" t="s">
        <v>367</v>
      </c>
      <c r="E445" s="486"/>
      <c r="F445" s="486"/>
      <c r="G445" s="496">
        <v>30</v>
      </c>
      <c r="H445" s="496"/>
    </row>
    <row r="446" spans="1:8" s="18" customFormat="1" ht="26.25" customHeight="1">
      <c r="A446" s="227" t="s">
        <v>975</v>
      </c>
      <c r="B446" s="479" t="s">
        <v>522</v>
      </c>
      <c r="C446" s="479"/>
      <c r="D446" s="486" t="s">
        <v>367</v>
      </c>
      <c r="E446" s="486"/>
      <c r="F446" s="486"/>
      <c r="G446" s="496">
        <v>60</v>
      </c>
      <c r="H446" s="496"/>
    </row>
    <row r="447" spans="1:8" s="18" customFormat="1" ht="26.25" customHeight="1">
      <c r="A447" s="227" t="s">
        <v>976</v>
      </c>
      <c r="B447" s="479" t="s">
        <v>548</v>
      </c>
      <c r="C447" s="479"/>
      <c r="D447" s="486" t="s">
        <v>367</v>
      </c>
      <c r="E447" s="486"/>
      <c r="F447" s="486"/>
      <c r="G447" s="496">
        <v>20</v>
      </c>
      <c r="H447" s="496"/>
    </row>
    <row r="448" spans="1:8" ht="14.25" customHeight="1">
      <c r="A448" s="227" t="s">
        <v>977</v>
      </c>
      <c r="B448" s="479" t="s">
        <v>549</v>
      </c>
      <c r="C448" s="479"/>
      <c r="D448" s="486" t="s">
        <v>367</v>
      </c>
      <c r="E448" s="486"/>
      <c r="F448" s="486"/>
      <c r="G448" s="496">
        <v>10</v>
      </c>
      <c r="H448" s="496"/>
    </row>
    <row r="449" spans="1:8" ht="14.25" customHeight="1">
      <c r="A449" s="268" t="s">
        <v>978</v>
      </c>
      <c r="B449" s="402" t="s">
        <v>578</v>
      </c>
      <c r="C449" s="403"/>
      <c r="D449" s="486" t="s">
        <v>367</v>
      </c>
      <c r="E449" s="486"/>
      <c r="F449" s="486"/>
      <c r="G449" s="319">
        <v>500</v>
      </c>
      <c r="H449" s="320"/>
    </row>
    <row r="450" spans="1:8" ht="15">
      <c r="A450" s="268" t="s">
        <v>979</v>
      </c>
      <c r="B450" s="456" t="s">
        <v>634</v>
      </c>
      <c r="C450" s="485"/>
      <c r="D450" s="486" t="s">
        <v>367</v>
      </c>
      <c r="E450" s="486"/>
      <c r="F450" s="486"/>
      <c r="G450" s="319">
        <v>10</v>
      </c>
      <c r="H450" s="320"/>
    </row>
    <row r="451" spans="1:8" ht="25.5" customHeight="1">
      <c r="A451" s="268" t="s">
        <v>980</v>
      </c>
      <c r="B451" s="456" t="s">
        <v>635</v>
      </c>
      <c r="C451" s="485"/>
      <c r="D451" s="486" t="s">
        <v>367</v>
      </c>
      <c r="E451" s="486"/>
      <c r="F451" s="486"/>
      <c r="G451" s="319">
        <v>50</v>
      </c>
      <c r="H451" s="320"/>
    </row>
    <row r="452" spans="1:8" ht="36" customHeight="1">
      <c r="A452" s="487" t="s">
        <v>136</v>
      </c>
      <c r="B452" s="489" t="s">
        <v>570</v>
      </c>
      <c r="C452" s="490"/>
      <c r="D452" s="490"/>
      <c r="E452" s="490"/>
      <c r="F452" s="490"/>
      <c r="G452" s="490"/>
      <c r="H452" s="491"/>
    </row>
    <row r="453" spans="1:8" ht="36" customHeight="1">
      <c r="A453" s="488"/>
      <c r="B453" s="376"/>
      <c r="C453" s="376"/>
      <c r="D453" s="448" t="s">
        <v>9</v>
      </c>
      <c r="E453" s="484"/>
      <c r="F453" s="449"/>
      <c r="G453" s="349" t="s">
        <v>222</v>
      </c>
      <c r="H453" s="350"/>
    </row>
    <row r="454" spans="1:8" ht="25.5">
      <c r="A454" s="227" t="s">
        <v>981</v>
      </c>
      <c r="B454" s="131" t="s">
        <v>40</v>
      </c>
      <c r="C454" s="270"/>
      <c r="D454" s="187" t="s">
        <v>433</v>
      </c>
      <c r="E454" s="187" t="s">
        <v>25</v>
      </c>
      <c r="F454" s="187" t="s">
        <v>416</v>
      </c>
      <c r="G454" s="173">
        <v>9.5</v>
      </c>
      <c r="H454" s="173">
        <v>14.25</v>
      </c>
    </row>
    <row r="455" spans="1:8" ht="25.5">
      <c r="A455" s="227" t="s">
        <v>982</v>
      </c>
      <c r="B455" s="321" t="s">
        <v>579</v>
      </c>
      <c r="C455" s="322"/>
      <c r="D455" s="187" t="s">
        <v>433</v>
      </c>
      <c r="E455" s="187" t="s">
        <v>25</v>
      </c>
      <c r="F455" s="187" t="s">
        <v>416</v>
      </c>
      <c r="G455" s="173">
        <v>14.25</v>
      </c>
      <c r="H455" s="173">
        <v>21.38</v>
      </c>
    </row>
    <row r="456" spans="1:8" ht="36" customHeight="1">
      <c r="A456" s="227" t="s">
        <v>983</v>
      </c>
      <c r="B456" s="131" t="s">
        <v>53</v>
      </c>
      <c r="C456" s="270"/>
      <c r="D456" s="187" t="s">
        <v>433</v>
      </c>
      <c r="E456" s="187" t="s">
        <v>25</v>
      </c>
      <c r="F456" s="187" t="s">
        <v>416</v>
      </c>
      <c r="G456" s="173">
        <v>15</v>
      </c>
      <c r="H456" s="173">
        <v>22.5</v>
      </c>
    </row>
    <row r="457" spans="1:8" ht="25.5">
      <c r="A457" s="227" t="s">
        <v>984</v>
      </c>
      <c r="B457" s="321" t="s">
        <v>580</v>
      </c>
      <c r="C457" s="322"/>
      <c r="D457" s="187" t="s">
        <v>433</v>
      </c>
      <c r="E457" s="187" t="s">
        <v>25</v>
      </c>
      <c r="F457" s="187" t="s">
        <v>416</v>
      </c>
      <c r="G457" s="173">
        <v>22.5</v>
      </c>
      <c r="H457" s="173">
        <v>33.75</v>
      </c>
    </row>
    <row r="458" spans="1:8" s="18" customFormat="1" ht="25.5">
      <c r="A458" s="227" t="s">
        <v>985</v>
      </c>
      <c r="B458" s="353" t="s">
        <v>60</v>
      </c>
      <c r="C458" s="354"/>
      <c r="D458" s="187" t="s">
        <v>433</v>
      </c>
      <c r="E458" s="187" t="s">
        <v>25</v>
      </c>
      <c r="F458" s="187" t="s">
        <v>416</v>
      </c>
      <c r="G458" s="173">
        <v>19.5</v>
      </c>
      <c r="H458" s="173">
        <v>29.25</v>
      </c>
    </row>
    <row r="459" spans="1:8" ht="24.75" customHeight="1">
      <c r="A459" s="227" t="s">
        <v>986</v>
      </c>
      <c r="B459" s="353" t="s">
        <v>581</v>
      </c>
      <c r="C459" s="354"/>
      <c r="D459" s="187" t="s">
        <v>433</v>
      </c>
      <c r="E459" s="187" t="s">
        <v>25</v>
      </c>
      <c r="F459" s="187" t="s">
        <v>416</v>
      </c>
      <c r="G459" s="173">
        <v>29.25</v>
      </c>
      <c r="H459" s="173">
        <v>43.88</v>
      </c>
    </row>
    <row r="460" spans="1:8" ht="25.5" customHeight="1">
      <c r="A460" s="227" t="s">
        <v>987</v>
      </c>
      <c r="B460" s="131" t="s">
        <v>278</v>
      </c>
      <c r="C460" s="270"/>
      <c r="D460" s="187" t="s">
        <v>433</v>
      </c>
      <c r="E460" s="187" t="s">
        <v>25</v>
      </c>
      <c r="F460" s="187" t="s">
        <v>416</v>
      </c>
      <c r="G460" s="173">
        <v>32.5</v>
      </c>
      <c r="H460" s="173">
        <v>48.75</v>
      </c>
    </row>
    <row r="461" spans="1:8" ht="27" customHeight="1">
      <c r="A461" s="227" t="s">
        <v>988</v>
      </c>
      <c r="B461" s="131" t="s">
        <v>362</v>
      </c>
      <c r="C461" s="270"/>
      <c r="D461" s="187" t="s">
        <v>433</v>
      </c>
      <c r="E461" s="187" t="s">
        <v>25</v>
      </c>
      <c r="F461" s="187" t="s">
        <v>416</v>
      </c>
      <c r="G461" s="173">
        <v>32.5</v>
      </c>
      <c r="H461" s="173">
        <v>48.75</v>
      </c>
    </row>
    <row r="462" spans="1:8" ht="22.5" customHeight="1">
      <c r="A462" s="450" t="s">
        <v>939</v>
      </c>
      <c r="B462" s="451"/>
      <c r="C462" s="451"/>
      <c r="D462" s="451"/>
      <c r="E462" s="451"/>
      <c r="F462" s="451"/>
      <c r="G462" s="451"/>
      <c r="H462" s="452"/>
    </row>
    <row r="463" spans="1:8" ht="19.5" customHeight="1">
      <c r="A463" s="53" t="s">
        <v>565</v>
      </c>
      <c r="B463" s="344" t="s">
        <v>8</v>
      </c>
      <c r="C463" s="345"/>
      <c r="D463" s="448" t="s">
        <v>9</v>
      </c>
      <c r="E463" s="484"/>
      <c r="F463" s="449"/>
      <c r="G463" s="469" t="s">
        <v>223</v>
      </c>
      <c r="H463" s="470"/>
    </row>
    <row r="464" spans="1:8" ht="21.75" customHeight="1">
      <c r="A464" s="138"/>
      <c r="B464" s="331" t="s">
        <v>482</v>
      </c>
      <c r="C464" s="332"/>
      <c r="D464" s="332"/>
      <c r="E464" s="332"/>
      <c r="F464" s="332"/>
      <c r="G464" s="332"/>
      <c r="H464" s="482"/>
    </row>
    <row r="465" spans="1:8" ht="27.75" customHeight="1">
      <c r="A465" s="72" t="s">
        <v>137</v>
      </c>
      <c r="B465" s="670" t="s">
        <v>86</v>
      </c>
      <c r="C465" s="671"/>
      <c r="D465" s="453" t="s">
        <v>33</v>
      </c>
      <c r="E465" s="454"/>
      <c r="F465" s="455"/>
      <c r="G465" s="99">
        <v>2</v>
      </c>
      <c r="H465" s="69">
        <v>50</v>
      </c>
    </row>
    <row r="466" spans="1:8" ht="27.75" customHeight="1">
      <c r="A466" s="72" t="s">
        <v>417</v>
      </c>
      <c r="B466" s="670" t="s">
        <v>523</v>
      </c>
      <c r="C466" s="671"/>
      <c r="D466" s="453" t="s">
        <v>33</v>
      </c>
      <c r="E466" s="454"/>
      <c r="F466" s="455"/>
      <c r="G466" s="684" t="s">
        <v>151</v>
      </c>
      <c r="H466" s="685"/>
    </row>
    <row r="467" spans="1:8" ht="27.75" customHeight="1">
      <c r="A467" s="72"/>
      <c r="B467" s="331" t="s">
        <v>441</v>
      </c>
      <c r="C467" s="332"/>
      <c r="D467" s="332"/>
      <c r="E467" s="332"/>
      <c r="F467" s="332"/>
      <c r="G467" s="332"/>
      <c r="H467" s="482"/>
    </row>
    <row r="468" spans="1:8" ht="27.75" customHeight="1">
      <c r="A468" s="72" t="s">
        <v>139</v>
      </c>
      <c r="B468" s="402" t="s">
        <v>315</v>
      </c>
      <c r="C468" s="404"/>
      <c r="D468" s="458" t="s">
        <v>283</v>
      </c>
      <c r="E468" s="459"/>
      <c r="F468" s="460"/>
      <c r="G468" s="480" t="s">
        <v>151</v>
      </c>
      <c r="H468" s="481"/>
    </row>
    <row r="469" spans="1:8" ht="27.75" customHeight="1">
      <c r="A469" s="72" t="s">
        <v>140</v>
      </c>
      <c r="B469" s="402" t="s">
        <v>316</v>
      </c>
      <c r="C469" s="404"/>
      <c r="D469" s="458" t="s">
        <v>320</v>
      </c>
      <c r="E469" s="459"/>
      <c r="F469" s="460"/>
      <c r="G469" s="480">
        <v>10</v>
      </c>
      <c r="H469" s="481"/>
    </row>
    <row r="470" spans="1:8" ht="30.75" customHeight="1">
      <c r="A470" s="72" t="s">
        <v>141</v>
      </c>
      <c r="B470" s="402" t="s">
        <v>285</v>
      </c>
      <c r="C470" s="404"/>
      <c r="D470" s="458" t="s">
        <v>320</v>
      </c>
      <c r="E470" s="459"/>
      <c r="F470" s="460"/>
      <c r="G470" s="480">
        <v>15</v>
      </c>
      <c r="H470" s="481"/>
    </row>
    <row r="471" spans="1:8" ht="30.75" customHeight="1">
      <c r="A471" s="72" t="s">
        <v>142</v>
      </c>
      <c r="B471" s="402" t="s">
        <v>368</v>
      </c>
      <c r="C471" s="404"/>
      <c r="D471" s="458" t="s">
        <v>321</v>
      </c>
      <c r="E471" s="459"/>
      <c r="F471" s="460"/>
      <c r="G471" s="480">
        <v>15</v>
      </c>
      <c r="H471" s="481"/>
    </row>
    <row r="472" spans="1:8" ht="30.75" customHeight="1">
      <c r="A472" s="72" t="s">
        <v>143</v>
      </c>
      <c r="B472" s="402" t="s">
        <v>369</v>
      </c>
      <c r="C472" s="404"/>
      <c r="D472" s="458" t="s">
        <v>321</v>
      </c>
      <c r="E472" s="459"/>
      <c r="F472" s="460"/>
      <c r="G472" s="480">
        <v>25</v>
      </c>
      <c r="H472" s="481"/>
    </row>
    <row r="473" spans="1:8" ht="30.75" customHeight="1">
      <c r="A473" s="72" t="s">
        <v>144</v>
      </c>
      <c r="B473" s="402" t="s">
        <v>370</v>
      </c>
      <c r="C473" s="404"/>
      <c r="D473" s="458" t="s">
        <v>284</v>
      </c>
      <c r="E473" s="459"/>
      <c r="F473" s="460"/>
      <c r="G473" s="480">
        <v>25</v>
      </c>
      <c r="H473" s="481"/>
    </row>
    <row r="474" spans="1:8" ht="30.75" customHeight="1">
      <c r="A474" s="72" t="s">
        <v>173</v>
      </c>
      <c r="B474" s="402" t="s">
        <v>371</v>
      </c>
      <c r="C474" s="404"/>
      <c r="D474" s="458" t="s">
        <v>284</v>
      </c>
      <c r="E474" s="459"/>
      <c r="F474" s="460"/>
      <c r="G474" s="480">
        <v>35</v>
      </c>
      <c r="H474" s="481"/>
    </row>
    <row r="475" spans="1:8" ht="45.75" customHeight="1">
      <c r="A475" s="72" t="s">
        <v>301</v>
      </c>
      <c r="B475" s="402" t="s">
        <v>370</v>
      </c>
      <c r="C475" s="404"/>
      <c r="D475" s="458" t="s">
        <v>418</v>
      </c>
      <c r="E475" s="459"/>
      <c r="F475" s="460"/>
      <c r="G475" s="480">
        <v>35</v>
      </c>
      <c r="H475" s="481"/>
    </row>
    <row r="476" spans="1:8" ht="27" customHeight="1">
      <c r="A476" s="72" t="s">
        <v>174</v>
      </c>
      <c r="B476" s="402" t="s">
        <v>371</v>
      </c>
      <c r="C476" s="404"/>
      <c r="D476" s="458" t="s">
        <v>418</v>
      </c>
      <c r="E476" s="459"/>
      <c r="F476" s="460"/>
      <c r="G476" s="480">
        <v>50</v>
      </c>
      <c r="H476" s="481"/>
    </row>
    <row r="477" spans="1:8" ht="22.5" customHeight="1">
      <c r="A477" s="227" t="s">
        <v>403</v>
      </c>
      <c r="B477" s="479" t="s">
        <v>419</v>
      </c>
      <c r="C477" s="479"/>
      <c r="D477" s="458" t="s">
        <v>33</v>
      </c>
      <c r="E477" s="459"/>
      <c r="F477" s="460"/>
      <c r="G477" s="480">
        <v>5</v>
      </c>
      <c r="H477" s="481"/>
    </row>
    <row r="478" spans="1:8" ht="27" customHeight="1">
      <c r="A478" s="227" t="s">
        <v>175</v>
      </c>
      <c r="B478" s="479" t="s">
        <v>420</v>
      </c>
      <c r="C478" s="479"/>
      <c r="D478" s="458" t="s">
        <v>33</v>
      </c>
      <c r="E478" s="459"/>
      <c r="F478" s="460"/>
      <c r="G478" s="480" t="s">
        <v>421</v>
      </c>
      <c r="H478" s="481"/>
    </row>
    <row r="479" spans="1:8" ht="53.25" customHeight="1">
      <c r="A479" s="35"/>
      <c r="B479" s="145" t="s">
        <v>42</v>
      </c>
      <c r="C479" s="361" t="s">
        <v>609</v>
      </c>
      <c r="D479" s="361"/>
      <c r="E479" s="361"/>
      <c r="F479" s="361"/>
      <c r="G479" s="361"/>
      <c r="H479" s="362"/>
    </row>
    <row r="480" spans="1:8" ht="37.5" customHeight="1">
      <c r="A480" s="144"/>
      <c r="B480" s="331" t="s">
        <v>204</v>
      </c>
      <c r="C480" s="332"/>
      <c r="D480" s="332"/>
      <c r="E480" s="332"/>
      <c r="F480" s="332"/>
      <c r="G480" s="332"/>
      <c r="H480" s="482"/>
    </row>
    <row r="481" spans="1:8" ht="46.5" customHeight="1">
      <c r="A481" s="227" t="s">
        <v>176</v>
      </c>
      <c r="B481" s="89" t="s">
        <v>599</v>
      </c>
      <c r="C481" s="43"/>
      <c r="D481" s="595" t="s">
        <v>9</v>
      </c>
      <c r="E481" s="596"/>
      <c r="F481" s="597"/>
      <c r="G481" s="469" t="s">
        <v>223</v>
      </c>
      <c r="H481" s="470"/>
    </row>
    <row r="482" spans="1:8" ht="28.5" customHeight="1">
      <c r="A482" s="208" t="s">
        <v>989</v>
      </c>
      <c r="B482" s="39" t="s">
        <v>75</v>
      </c>
      <c r="C482" s="130"/>
      <c r="D482" s="358" t="s">
        <v>33</v>
      </c>
      <c r="E482" s="359"/>
      <c r="F482" s="478"/>
      <c r="G482" s="6">
        <v>1.5</v>
      </c>
      <c r="H482" s="6">
        <v>7</v>
      </c>
    </row>
    <row r="483" spans="1:8" ht="21.75" customHeight="1">
      <c r="A483" s="216" t="s">
        <v>990</v>
      </c>
      <c r="B483" s="39" t="s">
        <v>150</v>
      </c>
      <c r="C483" s="41"/>
      <c r="D483" s="358" t="s">
        <v>33</v>
      </c>
      <c r="E483" s="359"/>
      <c r="F483" s="478"/>
      <c r="G483" s="6">
        <v>1</v>
      </c>
      <c r="H483" s="6">
        <v>3</v>
      </c>
    </row>
    <row r="484" spans="1:8" ht="30.75" customHeight="1">
      <c r="A484" s="216" t="s">
        <v>991</v>
      </c>
      <c r="B484" s="336" t="s">
        <v>323</v>
      </c>
      <c r="C484" s="336"/>
      <c r="D484" s="358" t="s">
        <v>33</v>
      </c>
      <c r="E484" s="359"/>
      <c r="F484" s="478"/>
      <c r="G484" s="6">
        <v>1</v>
      </c>
      <c r="H484" s="6">
        <v>4</v>
      </c>
    </row>
    <row r="485" spans="1:8" ht="34.5" customHeight="1">
      <c r="A485" s="216" t="s">
        <v>992</v>
      </c>
      <c r="B485" s="317" t="s">
        <v>324</v>
      </c>
      <c r="C485" s="318"/>
      <c r="D485" s="358" t="s">
        <v>33</v>
      </c>
      <c r="E485" s="359"/>
      <c r="F485" s="478"/>
      <c r="G485" s="483" t="s">
        <v>151</v>
      </c>
      <c r="H485" s="483"/>
    </row>
    <row r="486" spans="1:8" ht="23.25" customHeight="1">
      <c r="A486" s="216" t="s">
        <v>993</v>
      </c>
      <c r="B486" s="39" t="s">
        <v>224</v>
      </c>
      <c r="C486" s="41"/>
      <c r="D486" s="358" t="s">
        <v>33</v>
      </c>
      <c r="E486" s="359"/>
      <c r="F486" s="478"/>
      <c r="G486" s="6">
        <v>3</v>
      </c>
      <c r="H486" s="6">
        <v>10</v>
      </c>
    </row>
    <row r="487" spans="1:8" ht="19.5" customHeight="1">
      <c r="A487" s="208" t="s">
        <v>994</v>
      </c>
      <c r="B487" s="315" t="s">
        <v>347</v>
      </c>
      <c r="C487" s="316"/>
      <c r="D487" s="358" t="s">
        <v>33</v>
      </c>
      <c r="E487" s="359"/>
      <c r="F487" s="478"/>
      <c r="G487" s="6">
        <v>0.5</v>
      </c>
      <c r="H487" s="6">
        <v>1.5</v>
      </c>
    </row>
    <row r="488" spans="1:8" ht="47.25" customHeight="1">
      <c r="A488" s="63" t="s">
        <v>995</v>
      </c>
      <c r="B488" s="336" t="s">
        <v>674</v>
      </c>
      <c r="C488" s="336"/>
      <c r="D488" s="346" t="s">
        <v>33</v>
      </c>
      <c r="E488" s="347"/>
      <c r="F488" s="348"/>
      <c r="G488" s="183">
        <v>15</v>
      </c>
      <c r="H488" s="183">
        <v>25</v>
      </c>
    </row>
    <row r="489" spans="1:8" ht="37.5" customHeight="1">
      <c r="A489" s="63" t="s">
        <v>996</v>
      </c>
      <c r="B489" s="336" t="s">
        <v>673</v>
      </c>
      <c r="C489" s="336"/>
      <c r="D489" s="346" t="s">
        <v>33</v>
      </c>
      <c r="E489" s="347"/>
      <c r="F489" s="348"/>
      <c r="G489" s="183">
        <v>25</v>
      </c>
      <c r="H489" s="183">
        <v>35</v>
      </c>
    </row>
    <row r="490" spans="1:8" ht="45" customHeight="1">
      <c r="A490" s="206" t="s">
        <v>997</v>
      </c>
      <c r="B490" s="89" t="s">
        <v>329</v>
      </c>
      <c r="C490" s="43"/>
      <c r="D490" s="43"/>
      <c r="E490" s="96"/>
      <c r="F490" s="96"/>
      <c r="G490" s="43"/>
      <c r="H490" s="97"/>
    </row>
    <row r="491" spans="1:8" ht="34.5" customHeight="1">
      <c r="A491" s="65" t="s">
        <v>998</v>
      </c>
      <c r="B491" s="39" t="s">
        <v>43</v>
      </c>
      <c r="C491" s="41"/>
      <c r="D491" s="358" t="s">
        <v>33</v>
      </c>
      <c r="E491" s="359"/>
      <c r="F491" s="478"/>
      <c r="G491" s="6">
        <v>1.65</v>
      </c>
      <c r="H491" s="6">
        <v>4.96</v>
      </c>
    </row>
    <row r="492" spans="1:8" ht="30.75" customHeight="1">
      <c r="A492" s="65" t="s">
        <v>999</v>
      </c>
      <c r="B492" s="703" t="s">
        <v>330</v>
      </c>
      <c r="C492" s="704"/>
      <c r="D492" s="358" t="s">
        <v>33</v>
      </c>
      <c r="E492" s="359"/>
      <c r="F492" s="478"/>
      <c r="G492" s="182">
        <v>0.83</v>
      </c>
      <c r="H492" s="182">
        <v>2.48</v>
      </c>
    </row>
    <row r="493" spans="1:8" ht="30.75" customHeight="1">
      <c r="A493" s="62"/>
      <c r="B493" s="146" t="s">
        <v>692</v>
      </c>
      <c r="C493" s="535" t="s">
        <v>255</v>
      </c>
      <c r="D493" s="535"/>
      <c r="E493" s="535"/>
      <c r="F493" s="535"/>
      <c r="G493" s="535"/>
      <c r="H493" s="536"/>
    </row>
    <row r="494" spans="1:8" ht="33" customHeight="1">
      <c r="A494" s="204"/>
      <c r="B494" s="372" t="s">
        <v>508</v>
      </c>
      <c r="C494" s="373"/>
      <c r="D494" s="373"/>
      <c r="E494" s="373"/>
      <c r="F494" s="373"/>
      <c r="G494" s="373"/>
      <c r="H494" s="374"/>
    </row>
    <row r="495" spans="1:8" ht="32.25" customHeight="1">
      <c r="A495" s="72" t="s">
        <v>1000</v>
      </c>
      <c r="B495" s="321" t="s">
        <v>477</v>
      </c>
      <c r="C495" s="322"/>
      <c r="D495" s="258"/>
      <c r="E495" s="258"/>
      <c r="F495" s="258"/>
      <c r="G495" s="271"/>
      <c r="H495" s="272"/>
    </row>
    <row r="496" spans="1:8" ht="36" customHeight="1">
      <c r="A496" s="253" t="s">
        <v>1001</v>
      </c>
      <c r="B496" s="321" t="s">
        <v>452</v>
      </c>
      <c r="C496" s="322"/>
      <c r="D496" s="323" t="s">
        <v>320</v>
      </c>
      <c r="E496" s="324"/>
      <c r="F496" s="325"/>
      <c r="G496" s="326">
        <v>20</v>
      </c>
      <c r="H496" s="327"/>
    </row>
    <row r="497" spans="1:8" ht="34.5" customHeight="1">
      <c r="A497" s="253" t="s">
        <v>1002</v>
      </c>
      <c r="B497" s="321" t="s">
        <v>453</v>
      </c>
      <c r="C497" s="322"/>
      <c r="D497" s="323" t="s">
        <v>320</v>
      </c>
      <c r="E497" s="324"/>
      <c r="F497" s="325"/>
      <c r="G497" s="326">
        <v>30</v>
      </c>
      <c r="H497" s="327"/>
    </row>
    <row r="498" spans="1:8" s="18" customFormat="1" ht="24" customHeight="1">
      <c r="A498" s="253" t="s">
        <v>1003</v>
      </c>
      <c r="B498" s="321" t="s">
        <v>454</v>
      </c>
      <c r="C498" s="322"/>
      <c r="D498" s="323" t="s">
        <v>321</v>
      </c>
      <c r="E498" s="324"/>
      <c r="F498" s="325"/>
      <c r="G498" s="326">
        <v>35</v>
      </c>
      <c r="H498" s="327"/>
    </row>
    <row r="499" spans="1:8" ht="21" customHeight="1">
      <c r="A499" s="253" t="s">
        <v>1004</v>
      </c>
      <c r="B499" s="321" t="s">
        <v>455</v>
      </c>
      <c r="C499" s="322"/>
      <c r="D499" s="323" t="s">
        <v>321</v>
      </c>
      <c r="E499" s="324"/>
      <c r="F499" s="325"/>
      <c r="G499" s="326">
        <v>45</v>
      </c>
      <c r="H499" s="327"/>
    </row>
    <row r="500" spans="1:8" ht="18.75" customHeight="1">
      <c r="A500" s="439" t="s">
        <v>940</v>
      </c>
      <c r="B500" s="440"/>
      <c r="C500" s="440"/>
      <c r="D500" s="440"/>
      <c r="E500" s="440"/>
      <c r="F500" s="440"/>
      <c r="G500" s="440"/>
      <c r="H500" s="441"/>
    </row>
    <row r="501" spans="1:8" ht="18.75" customHeight="1">
      <c r="A501" s="53" t="s">
        <v>565</v>
      </c>
      <c r="B501" s="547" t="s">
        <v>56</v>
      </c>
      <c r="C501" s="548"/>
      <c r="D501" s="595" t="s">
        <v>9</v>
      </c>
      <c r="E501" s="596"/>
      <c r="F501" s="597"/>
      <c r="G501" s="469" t="s">
        <v>223</v>
      </c>
      <c r="H501" s="470"/>
    </row>
    <row r="502" spans="1:8" ht="29.25" customHeight="1">
      <c r="A502" s="238" t="s">
        <v>1005</v>
      </c>
      <c r="B502" s="315" t="s">
        <v>365</v>
      </c>
      <c r="C502" s="492"/>
      <c r="D502" s="473" t="s">
        <v>25</v>
      </c>
      <c r="E502" s="473"/>
      <c r="F502" s="187" t="s">
        <v>416</v>
      </c>
      <c r="G502" s="173">
        <v>76</v>
      </c>
      <c r="H502" s="173">
        <v>114</v>
      </c>
    </row>
    <row r="503" spans="1:8" ht="18.75" customHeight="1">
      <c r="A503" s="238" t="s">
        <v>1006</v>
      </c>
      <c r="B503" s="402" t="s">
        <v>610</v>
      </c>
      <c r="C503" s="404"/>
      <c r="D503" s="358" t="s">
        <v>259</v>
      </c>
      <c r="E503" s="359"/>
      <c r="F503" s="478"/>
      <c r="G503" s="686">
        <v>60</v>
      </c>
      <c r="H503" s="687"/>
    </row>
    <row r="504" spans="1:8" ht="18.75" customHeight="1">
      <c r="A504" s="238" t="s">
        <v>177</v>
      </c>
      <c r="B504" s="402" t="s">
        <v>413</v>
      </c>
      <c r="C504" s="404"/>
      <c r="D504" s="358" t="s">
        <v>306</v>
      </c>
      <c r="E504" s="359"/>
      <c r="F504" s="478"/>
      <c r="G504" s="469">
        <v>60</v>
      </c>
      <c r="H504" s="470"/>
    </row>
    <row r="505" spans="1:8" ht="23.25" customHeight="1">
      <c r="A505" s="238" t="s">
        <v>178</v>
      </c>
      <c r="B505" s="312" t="s">
        <v>232</v>
      </c>
      <c r="C505" s="314"/>
      <c r="D505" s="358" t="s">
        <v>317</v>
      </c>
      <c r="E505" s="359"/>
      <c r="F505" s="478"/>
      <c r="G505" s="469">
        <v>40</v>
      </c>
      <c r="H505" s="470"/>
    </row>
    <row r="506" spans="1:8" ht="19.5" customHeight="1">
      <c r="A506" s="238" t="s">
        <v>179</v>
      </c>
      <c r="B506" s="317" t="s">
        <v>554</v>
      </c>
      <c r="C506" s="526"/>
      <c r="D506" s="473" t="s">
        <v>25</v>
      </c>
      <c r="E506" s="473"/>
      <c r="F506" s="187" t="s">
        <v>416</v>
      </c>
      <c r="G506" s="173">
        <v>40</v>
      </c>
      <c r="H506" s="173">
        <v>60</v>
      </c>
    </row>
    <row r="507" spans="1:8" ht="19.5" customHeight="1">
      <c r="A507" s="238" t="s">
        <v>180</v>
      </c>
      <c r="B507" s="402" t="s">
        <v>545</v>
      </c>
      <c r="C507" s="404"/>
      <c r="D507" s="358" t="s">
        <v>259</v>
      </c>
      <c r="E507" s="359"/>
      <c r="F507" s="478"/>
      <c r="G507" s="686">
        <v>70</v>
      </c>
      <c r="H507" s="687"/>
    </row>
    <row r="508" spans="1:8" ht="19.5" customHeight="1">
      <c r="A508" s="238" t="s">
        <v>181</v>
      </c>
      <c r="B508" s="402" t="s">
        <v>582</v>
      </c>
      <c r="C508" s="404"/>
      <c r="D508" s="358" t="s">
        <v>259</v>
      </c>
      <c r="E508" s="359"/>
      <c r="F508" s="478"/>
      <c r="G508" s="686">
        <v>150</v>
      </c>
      <c r="H508" s="687"/>
    </row>
    <row r="509" spans="1:8" ht="31.5" customHeight="1">
      <c r="A509" s="238" t="s">
        <v>182</v>
      </c>
      <c r="B509" s="402" t="s">
        <v>286</v>
      </c>
      <c r="C509" s="404"/>
      <c r="D509" s="358" t="s">
        <v>33</v>
      </c>
      <c r="E509" s="359"/>
      <c r="F509" s="478"/>
      <c r="G509" s="686">
        <v>80</v>
      </c>
      <c r="H509" s="687"/>
    </row>
    <row r="510" spans="1:8" ht="44.25" customHeight="1">
      <c r="A510" s="238" t="s">
        <v>183</v>
      </c>
      <c r="B510" s="315" t="s">
        <v>689</v>
      </c>
      <c r="C510" s="492"/>
      <c r="D510" s="358" t="s">
        <v>33</v>
      </c>
      <c r="E510" s="359"/>
      <c r="F510" s="478"/>
      <c r="G510" s="562">
        <v>10</v>
      </c>
      <c r="H510" s="562"/>
    </row>
    <row r="511" spans="1:8" ht="44.25" customHeight="1">
      <c r="A511" s="62"/>
      <c r="B511" s="146" t="s">
        <v>691</v>
      </c>
      <c r="C511" s="535" t="s">
        <v>255</v>
      </c>
      <c r="D511" s="535"/>
      <c r="E511" s="535"/>
      <c r="F511" s="535"/>
      <c r="G511" s="535"/>
      <c r="H511" s="536"/>
    </row>
    <row r="512" spans="1:8" ht="33" customHeight="1">
      <c r="A512" s="238" t="s">
        <v>184</v>
      </c>
      <c r="B512" s="78" t="s">
        <v>287</v>
      </c>
      <c r="C512" s="13"/>
      <c r="D512" s="358" t="s">
        <v>87</v>
      </c>
      <c r="E512" s="359"/>
      <c r="F512" s="478"/>
      <c r="G512" s="469">
        <v>0.7</v>
      </c>
      <c r="H512" s="470"/>
    </row>
    <row r="513" spans="1:8" ht="48.75" customHeight="1">
      <c r="A513" s="238" t="s">
        <v>1007</v>
      </c>
      <c r="B513" s="476" t="s">
        <v>288</v>
      </c>
      <c r="C513" s="477"/>
      <c r="D513" s="358" t="s">
        <v>87</v>
      </c>
      <c r="E513" s="359"/>
      <c r="F513" s="478"/>
      <c r="G513" s="469">
        <v>1.5</v>
      </c>
      <c r="H513" s="470"/>
    </row>
    <row r="514" spans="1:8" ht="33" customHeight="1">
      <c r="A514" s="238" t="s">
        <v>1008</v>
      </c>
      <c r="B514" s="387" t="s">
        <v>318</v>
      </c>
      <c r="C514" s="389"/>
      <c r="D514" s="346" t="s">
        <v>33</v>
      </c>
      <c r="E514" s="347"/>
      <c r="F514" s="348"/>
      <c r="G514" s="471">
        <v>5</v>
      </c>
      <c r="H514" s="472"/>
    </row>
    <row r="515" spans="1:8" ht="29.25" customHeight="1">
      <c r="A515" s="238" t="s">
        <v>185</v>
      </c>
      <c r="B515" s="312" t="s">
        <v>611</v>
      </c>
      <c r="C515" s="313"/>
      <c r="D515" s="473" t="s">
        <v>25</v>
      </c>
      <c r="E515" s="473"/>
      <c r="F515" s="187" t="s">
        <v>416</v>
      </c>
      <c r="G515" s="202">
        <v>30</v>
      </c>
      <c r="H515" s="202">
        <v>45</v>
      </c>
    </row>
    <row r="516" spans="1:8" ht="31.5" customHeight="1">
      <c r="A516" s="238" t="s">
        <v>186</v>
      </c>
      <c r="B516" s="317" t="s">
        <v>337</v>
      </c>
      <c r="C516" s="318"/>
      <c r="D516" s="346" t="s">
        <v>33</v>
      </c>
      <c r="E516" s="347"/>
      <c r="F516" s="348"/>
      <c r="G516" s="464">
        <v>7.11</v>
      </c>
      <c r="H516" s="465"/>
    </row>
    <row r="517" spans="1:13" ht="30.75" customHeight="1">
      <c r="A517" s="238" t="s">
        <v>237</v>
      </c>
      <c r="B517" s="317" t="s">
        <v>289</v>
      </c>
      <c r="C517" s="318"/>
      <c r="D517" s="346" t="s">
        <v>33</v>
      </c>
      <c r="E517" s="347"/>
      <c r="F517" s="348"/>
      <c r="G517" s="71">
        <v>50</v>
      </c>
      <c r="H517" s="70">
        <v>500</v>
      </c>
      <c r="M517" s="16" t="s">
        <v>681</v>
      </c>
    </row>
    <row r="518" spans="1:8" ht="30.75" customHeight="1">
      <c r="A518" s="238" t="s">
        <v>239</v>
      </c>
      <c r="B518" s="317" t="s">
        <v>290</v>
      </c>
      <c r="C518" s="318"/>
      <c r="D518" s="346" t="s">
        <v>33</v>
      </c>
      <c r="E518" s="347"/>
      <c r="F518" s="348"/>
      <c r="G518" s="177">
        <v>50</v>
      </c>
      <c r="H518" s="178">
        <v>150</v>
      </c>
    </row>
    <row r="519" spans="1:8" ht="30.75" customHeight="1">
      <c r="A519" s="238" t="s">
        <v>242</v>
      </c>
      <c r="B519" s="317" t="s">
        <v>291</v>
      </c>
      <c r="C519" s="318"/>
      <c r="D519" s="346" t="s">
        <v>33</v>
      </c>
      <c r="E519" s="347"/>
      <c r="F519" s="348"/>
      <c r="G519" s="641">
        <v>20</v>
      </c>
      <c r="H519" s="642"/>
    </row>
    <row r="520" spans="1:8" ht="39" customHeight="1">
      <c r="A520" s="238" t="s">
        <v>243</v>
      </c>
      <c r="B520" s="317" t="s">
        <v>292</v>
      </c>
      <c r="C520" s="318"/>
      <c r="D520" s="346" t="s">
        <v>33</v>
      </c>
      <c r="E520" s="347"/>
      <c r="F520" s="348"/>
      <c r="G520" s="319">
        <v>30</v>
      </c>
      <c r="H520" s="320"/>
    </row>
    <row r="521" spans="1:8" ht="39" customHeight="1">
      <c r="A521" s="238" t="s">
        <v>422</v>
      </c>
      <c r="B521" s="317" t="s">
        <v>296</v>
      </c>
      <c r="C521" s="318"/>
      <c r="D521" s="346" t="s">
        <v>33</v>
      </c>
      <c r="E521" s="347"/>
      <c r="F521" s="348"/>
      <c r="G521" s="688">
        <v>15</v>
      </c>
      <c r="H521" s="688"/>
    </row>
    <row r="522" spans="1:8" ht="44.25" customHeight="1">
      <c r="A522" s="238" t="s">
        <v>244</v>
      </c>
      <c r="B522" s="618" t="s">
        <v>612</v>
      </c>
      <c r="C522" s="619"/>
      <c r="D522" s="346" t="s">
        <v>33</v>
      </c>
      <c r="E522" s="347"/>
      <c r="F522" s="348"/>
      <c r="G522" s="475">
        <v>20</v>
      </c>
      <c r="H522" s="475"/>
    </row>
    <row r="523" spans="1:8" ht="27.75" customHeight="1">
      <c r="A523" s="238" t="s">
        <v>423</v>
      </c>
      <c r="B523" s="336" t="s">
        <v>555</v>
      </c>
      <c r="C523" s="336"/>
      <c r="D523" s="432" t="s">
        <v>556</v>
      </c>
      <c r="E523" s="432"/>
      <c r="F523" s="432"/>
      <c r="G523" s="496">
        <v>30</v>
      </c>
      <c r="H523" s="496"/>
    </row>
    <row r="524" spans="1:8" ht="27.75" customHeight="1">
      <c r="A524" s="238" t="s">
        <v>252</v>
      </c>
      <c r="B524" s="312" t="s">
        <v>373</v>
      </c>
      <c r="C524" s="314"/>
      <c r="D524" s="349" t="s">
        <v>372</v>
      </c>
      <c r="E524" s="474"/>
      <c r="F524" s="350"/>
      <c r="G524" s="475">
        <v>10</v>
      </c>
      <c r="H524" s="475"/>
    </row>
    <row r="525" spans="1:8" ht="27.75" customHeight="1">
      <c r="A525" s="238" t="s">
        <v>253</v>
      </c>
      <c r="B525" s="312" t="s">
        <v>613</v>
      </c>
      <c r="C525" s="314"/>
      <c r="D525" s="349" t="s">
        <v>372</v>
      </c>
      <c r="E525" s="474"/>
      <c r="F525" s="350"/>
      <c r="G525" s="496">
        <v>5</v>
      </c>
      <c r="H525" s="496"/>
    </row>
    <row r="526" spans="1:8" ht="51" customHeight="1">
      <c r="A526" s="238" t="s">
        <v>293</v>
      </c>
      <c r="B526" s="366" t="s">
        <v>374</v>
      </c>
      <c r="C526" s="366"/>
      <c r="D526" s="432" t="s">
        <v>372</v>
      </c>
      <c r="E526" s="432"/>
      <c r="F526" s="432"/>
      <c r="G526" s="496">
        <v>10</v>
      </c>
      <c r="H526" s="496"/>
    </row>
    <row r="527" spans="1:8" ht="50.25" customHeight="1">
      <c r="A527" s="238" t="s">
        <v>302</v>
      </c>
      <c r="B527" s="366" t="s">
        <v>558</v>
      </c>
      <c r="C527" s="366"/>
      <c r="D527" s="366"/>
      <c r="E527" s="187" t="s">
        <v>25</v>
      </c>
      <c r="F527" s="187" t="s">
        <v>416</v>
      </c>
      <c r="G527" s="173">
        <v>10</v>
      </c>
      <c r="H527" s="173">
        <v>15</v>
      </c>
    </row>
    <row r="528" spans="1:8" ht="15.75" customHeight="1">
      <c r="A528" s="238" t="s">
        <v>294</v>
      </c>
      <c r="B528" s="312" t="s">
        <v>333</v>
      </c>
      <c r="C528" s="314"/>
      <c r="D528" s="346" t="s">
        <v>33</v>
      </c>
      <c r="E528" s="347"/>
      <c r="F528" s="348"/>
      <c r="G528" s="464">
        <v>20</v>
      </c>
      <c r="H528" s="465"/>
    </row>
    <row r="529" spans="1:8" s="18" customFormat="1" ht="33.75" customHeight="1">
      <c r="A529" s="238" t="s">
        <v>424</v>
      </c>
      <c r="B529" s="312" t="s">
        <v>363</v>
      </c>
      <c r="C529" s="314"/>
      <c r="D529" s="466" t="s">
        <v>0</v>
      </c>
      <c r="E529" s="467"/>
      <c r="F529" s="468"/>
      <c r="G529" s="464">
        <v>15</v>
      </c>
      <c r="H529" s="465"/>
    </row>
    <row r="530" spans="1:8" s="18" customFormat="1" ht="64.5" customHeight="1">
      <c r="A530" s="238" t="s">
        <v>295</v>
      </c>
      <c r="B530" s="312" t="s">
        <v>614</v>
      </c>
      <c r="C530" s="314"/>
      <c r="D530" s="466" t="s">
        <v>0</v>
      </c>
      <c r="E530" s="467"/>
      <c r="F530" s="468"/>
      <c r="G530" s="464">
        <v>15</v>
      </c>
      <c r="H530" s="465"/>
    </row>
    <row r="531" spans="1:8" s="18" customFormat="1" ht="15.75" customHeight="1">
      <c r="A531" s="238" t="s">
        <v>425</v>
      </c>
      <c r="B531" s="402" t="s">
        <v>50</v>
      </c>
      <c r="C531" s="404"/>
      <c r="D531" s="453" t="s">
        <v>686</v>
      </c>
      <c r="E531" s="454"/>
      <c r="F531" s="454"/>
      <c r="G531" s="454"/>
      <c r="H531" s="455"/>
    </row>
    <row r="532" spans="1:8" s="251" customFormat="1" ht="21.75" customHeight="1">
      <c r="A532" s="238" t="s">
        <v>426</v>
      </c>
      <c r="B532" s="456" t="s">
        <v>669</v>
      </c>
      <c r="C532" s="457"/>
      <c r="D532" s="458" t="s">
        <v>410</v>
      </c>
      <c r="E532" s="459"/>
      <c r="F532" s="459"/>
      <c r="G532" s="459"/>
      <c r="H532" s="460"/>
    </row>
    <row r="533" spans="1:8" s="251" customFormat="1" ht="47.25" customHeight="1">
      <c r="A533" s="238" t="s">
        <v>428</v>
      </c>
      <c r="B533" s="461" t="s">
        <v>615</v>
      </c>
      <c r="C533" s="462"/>
      <c r="D533" s="462"/>
      <c r="E533" s="462"/>
      <c r="F533" s="462"/>
      <c r="G533" s="462"/>
      <c r="H533" s="463"/>
    </row>
    <row r="534" spans="1:8" s="251" customFormat="1" ht="16.5" customHeight="1">
      <c r="A534" s="72"/>
      <c r="B534" s="12" t="s">
        <v>69</v>
      </c>
      <c r="C534" s="13" t="s">
        <v>46</v>
      </c>
      <c r="D534" s="7"/>
      <c r="E534" s="8"/>
      <c r="F534" s="8"/>
      <c r="G534" s="8"/>
      <c r="H534" s="9"/>
    </row>
    <row r="535" spans="1:8" s="252" customFormat="1" ht="17.25" customHeight="1">
      <c r="A535" s="419" t="s">
        <v>941</v>
      </c>
      <c r="B535" s="420"/>
      <c r="C535" s="420"/>
      <c r="D535" s="420"/>
      <c r="E535" s="420"/>
      <c r="F535" s="420"/>
      <c r="G535" s="420"/>
      <c r="H535" s="421"/>
    </row>
    <row r="536" spans="1:8" s="252" customFormat="1" ht="17.25" customHeight="1">
      <c r="A536" s="95" t="s">
        <v>565</v>
      </c>
      <c r="B536" s="694" t="s">
        <v>138</v>
      </c>
      <c r="C536" s="695"/>
      <c r="D536" s="695"/>
      <c r="E536" s="695"/>
      <c r="F536" s="696"/>
      <c r="G536" s="689" t="s">
        <v>61</v>
      </c>
      <c r="H536" s="690"/>
    </row>
    <row r="537" spans="1:8" s="23" customFormat="1" ht="21.75" customHeight="1">
      <c r="A537" s="240" t="s">
        <v>427</v>
      </c>
      <c r="B537" s="406" t="s">
        <v>298</v>
      </c>
      <c r="C537" s="407"/>
      <c r="D537" s="407"/>
      <c r="E537" s="407"/>
      <c r="F537" s="408"/>
      <c r="G537" s="409">
        <v>0.5</v>
      </c>
      <c r="H537" s="410">
        <v>1</v>
      </c>
    </row>
    <row r="538" spans="1:8" s="18" customFormat="1" ht="18" customHeight="1">
      <c r="A538" s="241" t="s">
        <v>478</v>
      </c>
      <c r="B538" s="406" t="s">
        <v>241</v>
      </c>
      <c r="C538" s="407"/>
      <c r="D538" s="407"/>
      <c r="E538" s="407"/>
      <c r="F538" s="408"/>
      <c r="G538" s="409">
        <v>1.4</v>
      </c>
      <c r="H538" s="410"/>
    </row>
    <row r="539" spans="1:8" ht="21.75" customHeight="1">
      <c r="A539" s="241" t="s">
        <v>559</v>
      </c>
      <c r="B539" s="406" t="s">
        <v>240</v>
      </c>
      <c r="C539" s="407"/>
      <c r="D539" s="407"/>
      <c r="E539" s="407"/>
      <c r="F539" s="408"/>
      <c r="G539" s="409">
        <v>1.7</v>
      </c>
      <c r="H539" s="410"/>
    </row>
    <row r="540" spans="1:8" s="17" customFormat="1" ht="20.25" customHeight="1">
      <c r="A540" s="411" t="s">
        <v>942</v>
      </c>
      <c r="B540" s="412"/>
      <c r="C540" s="412"/>
      <c r="D540" s="412"/>
      <c r="E540" s="412"/>
      <c r="F540" s="412"/>
      <c r="G540" s="412"/>
      <c r="H540" s="413"/>
    </row>
    <row r="541" spans="1:8" s="17" customFormat="1" ht="18" customHeight="1">
      <c r="A541" s="450" t="s">
        <v>943</v>
      </c>
      <c r="B541" s="451"/>
      <c r="C541" s="451"/>
      <c r="D541" s="451"/>
      <c r="E541" s="451"/>
      <c r="F541" s="451"/>
      <c r="G541" s="451"/>
      <c r="H541" s="452"/>
    </row>
    <row r="542" spans="1:8" s="17" customFormat="1" ht="18" customHeight="1">
      <c r="A542" s="53" t="s">
        <v>565</v>
      </c>
      <c r="B542" s="448" t="s">
        <v>54</v>
      </c>
      <c r="C542" s="449"/>
      <c r="D542" s="355" t="s">
        <v>9</v>
      </c>
      <c r="E542" s="356"/>
      <c r="F542" s="357"/>
      <c r="G542" s="376" t="s">
        <v>228</v>
      </c>
      <c r="H542" s="376"/>
    </row>
    <row r="543" spans="1:8" s="17" customFormat="1" ht="17.25" customHeight="1">
      <c r="A543" s="239" t="s">
        <v>560</v>
      </c>
      <c r="B543" s="87" t="s">
        <v>166</v>
      </c>
      <c r="C543" s="106"/>
      <c r="D543" s="106"/>
      <c r="E543" s="107"/>
      <c r="F543" s="107"/>
      <c r="G543" s="4"/>
      <c r="H543" s="51"/>
    </row>
    <row r="544" spans="1:8" s="17" customFormat="1" ht="13.5" customHeight="1">
      <c r="A544" s="215" t="s">
        <v>1009</v>
      </c>
      <c r="B544" s="135" t="s">
        <v>167</v>
      </c>
      <c r="C544" s="136"/>
      <c r="D544" s="445" t="s">
        <v>33</v>
      </c>
      <c r="E544" s="446"/>
      <c r="F544" s="447"/>
      <c r="G544" s="149">
        <v>2.5</v>
      </c>
      <c r="H544" s="149">
        <v>45</v>
      </c>
    </row>
    <row r="545" spans="1:8" s="17" customFormat="1" ht="15.75" customHeight="1">
      <c r="A545" s="215" t="s">
        <v>1010</v>
      </c>
      <c r="B545" s="353" t="s">
        <v>375</v>
      </c>
      <c r="C545" s="354"/>
      <c r="D545" s="445" t="s">
        <v>33</v>
      </c>
      <c r="E545" s="446"/>
      <c r="F545" s="447"/>
      <c r="G545" s="149">
        <v>1.5</v>
      </c>
      <c r="H545" s="149">
        <v>8</v>
      </c>
    </row>
    <row r="546" spans="1:8" s="17" customFormat="1" ht="15.75" customHeight="1">
      <c r="A546" s="215" t="s">
        <v>1011</v>
      </c>
      <c r="B546" s="135" t="s">
        <v>376</v>
      </c>
      <c r="C546" s="136"/>
      <c r="D546" s="445" t="s">
        <v>33</v>
      </c>
      <c r="E546" s="446"/>
      <c r="F546" s="447"/>
      <c r="G546" s="149">
        <v>2</v>
      </c>
      <c r="H546" s="149">
        <v>30</v>
      </c>
    </row>
    <row r="547" spans="1:8" s="17" customFormat="1" ht="15.75" customHeight="1">
      <c r="A547" s="254" t="s">
        <v>1012</v>
      </c>
      <c r="B547" s="435" t="s">
        <v>616</v>
      </c>
      <c r="C547" s="436"/>
      <c r="D547" s="121"/>
      <c r="E547" s="122"/>
      <c r="F547" s="122"/>
      <c r="G547" s="93"/>
      <c r="H547" s="79"/>
    </row>
    <row r="548" spans="1:8" s="17" customFormat="1" ht="15.75" customHeight="1">
      <c r="A548" s="237"/>
      <c r="B548" s="435" t="s">
        <v>254</v>
      </c>
      <c r="C548" s="436"/>
      <c r="D548" s="436"/>
      <c r="E548" s="436"/>
      <c r="F548" s="171"/>
      <c r="G548" s="93"/>
      <c r="H548" s="79"/>
    </row>
    <row r="549" spans="1:8" s="17" customFormat="1" ht="15.75" customHeight="1">
      <c r="A549" s="237"/>
      <c r="B549" s="437" t="s">
        <v>319</v>
      </c>
      <c r="C549" s="438"/>
      <c r="D549" s="438"/>
      <c r="E549" s="438"/>
      <c r="F549" s="120"/>
      <c r="G549" s="22"/>
      <c r="H549" s="82"/>
    </row>
    <row r="550" spans="1:8" s="17" customFormat="1" ht="15.75" customHeight="1">
      <c r="A550" s="237"/>
      <c r="B550" s="437" t="s">
        <v>617</v>
      </c>
      <c r="C550" s="438"/>
      <c r="D550" s="438"/>
      <c r="E550" s="438"/>
      <c r="F550" s="120"/>
      <c r="G550" s="22"/>
      <c r="H550" s="82"/>
    </row>
    <row r="551" spans="1:8" s="17" customFormat="1" ht="45" customHeight="1">
      <c r="A551" s="237"/>
      <c r="B551" s="118" t="s">
        <v>197</v>
      </c>
      <c r="C551" s="120"/>
      <c r="D551" s="120"/>
      <c r="E551" s="120"/>
      <c r="F551" s="120"/>
      <c r="G551" s="22"/>
      <c r="H551" s="82"/>
    </row>
    <row r="552" spans="1:8" s="18" customFormat="1" ht="19.5" customHeight="1">
      <c r="A552" s="237"/>
      <c r="B552" s="118" t="s">
        <v>297</v>
      </c>
      <c r="C552" s="120"/>
      <c r="D552" s="120"/>
      <c r="E552" s="120"/>
      <c r="F552" s="120"/>
      <c r="G552" s="22"/>
      <c r="H552" s="82"/>
    </row>
    <row r="553" spans="1:8" ht="27.75" customHeight="1">
      <c r="A553" s="237"/>
      <c r="B553" s="119" t="s">
        <v>171</v>
      </c>
      <c r="C553" s="117"/>
      <c r="D553" s="117"/>
      <c r="E553" s="117"/>
      <c r="F553" s="117"/>
      <c r="G553" s="123"/>
      <c r="H553" s="124"/>
    </row>
    <row r="554" spans="1:8" s="31" customFormat="1" ht="44.25" customHeight="1">
      <c r="A554" s="255"/>
      <c r="B554" s="273" t="s">
        <v>42</v>
      </c>
      <c r="C554" s="361" t="s">
        <v>609</v>
      </c>
      <c r="D554" s="361"/>
      <c r="E554" s="361"/>
      <c r="F554" s="361"/>
      <c r="G554" s="361"/>
      <c r="H554" s="362"/>
    </row>
    <row r="555" spans="1:8" s="31" customFormat="1" ht="24" customHeight="1">
      <c r="A555" s="439" t="s">
        <v>944</v>
      </c>
      <c r="B555" s="440"/>
      <c r="C555" s="440"/>
      <c r="D555" s="440"/>
      <c r="E555" s="440"/>
      <c r="F555" s="440"/>
      <c r="G555" s="440"/>
      <c r="H555" s="441"/>
    </row>
    <row r="556" spans="1:8" s="31" customFormat="1" ht="18" customHeight="1">
      <c r="A556" s="53" t="s">
        <v>565</v>
      </c>
      <c r="B556" s="355" t="s">
        <v>56</v>
      </c>
      <c r="C556" s="357"/>
      <c r="D556" s="442" t="s">
        <v>9</v>
      </c>
      <c r="E556" s="442"/>
      <c r="F556" s="442"/>
      <c r="G556" s="443" t="s">
        <v>231</v>
      </c>
      <c r="H556" s="444"/>
    </row>
    <row r="557" spans="1:8" ht="27.75" customHeight="1">
      <c r="A557" s="207" t="s">
        <v>561</v>
      </c>
      <c r="B557" s="422" t="s">
        <v>600</v>
      </c>
      <c r="C557" s="691"/>
      <c r="D557" s="349" t="s">
        <v>3</v>
      </c>
      <c r="E557" s="474"/>
      <c r="F557" s="474"/>
      <c r="G557" s="474"/>
      <c r="H557" s="350"/>
    </row>
    <row r="558" spans="1:8" ht="27.75" customHeight="1">
      <c r="A558" s="207" t="s">
        <v>562</v>
      </c>
      <c r="B558" s="646" t="s">
        <v>377</v>
      </c>
      <c r="C558" s="648"/>
      <c r="D558" s="346" t="s">
        <v>229</v>
      </c>
      <c r="E558" s="347"/>
      <c r="F558" s="347"/>
      <c r="G558" s="347"/>
      <c r="H558" s="348"/>
    </row>
    <row r="559" spans="1:8" s="31" customFormat="1" ht="24.75" customHeight="1">
      <c r="A559" s="67" t="s">
        <v>563</v>
      </c>
      <c r="B559" s="431" t="s">
        <v>147</v>
      </c>
      <c r="C559" s="431"/>
      <c r="D559" s="432" t="s">
        <v>378</v>
      </c>
      <c r="E559" s="432"/>
      <c r="F559" s="432"/>
      <c r="G559" s="432"/>
      <c r="H559" s="432"/>
    </row>
    <row r="560" spans="1:8" s="31" customFormat="1" ht="40.5" customHeight="1">
      <c r="A560" s="342" t="s">
        <v>564</v>
      </c>
      <c r="B560" s="422" t="s">
        <v>303</v>
      </c>
      <c r="C560" s="423"/>
      <c r="D560" s="426" t="s">
        <v>39</v>
      </c>
      <c r="E560" s="427"/>
      <c r="F560" s="428"/>
      <c r="G560" s="433" t="s">
        <v>690</v>
      </c>
      <c r="H560" s="434"/>
    </row>
    <row r="561" spans="1:8" s="31" customFormat="1" ht="24" customHeight="1">
      <c r="A561" s="343"/>
      <c r="B561" s="424"/>
      <c r="C561" s="425"/>
      <c r="D561" s="346" t="s">
        <v>304</v>
      </c>
      <c r="E561" s="347"/>
      <c r="F561" s="348"/>
      <c r="G561" s="73">
        <v>20</v>
      </c>
      <c r="H561" s="73">
        <v>400</v>
      </c>
    </row>
    <row r="562" spans="1:8" s="31" customFormat="1" ht="17.25" customHeight="1">
      <c r="A562" s="67" t="s">
        <v>655</v>
      </c>
      <c r="B562" s="312" t="s">
        <v>238</v>
      </c>
      <c r="C562" s="313"/>
      <c r="D562" s="429" t="s">
        <v>3</v>
      </c>
      <c r="E562" s="429"/>
      <c r="F562" s="429"/>
      <c r="G562" s="429"/>
      <c r="H562" s="430"/>
    </row>
    <row r="563" spans="1:8" ht="39" customHeight="1">
      <c r="A563" s="67" t="s">
        <v>656</v>
      </c>
      <c r="B563" s="312" t="s">
        <v>1079</v>
      </c>
      <c r="C563" s="313"/>
      <c r="D563" s="313"/>
      <c r="E563" s="313"/>
      <c r="F563" s="313"/>
      <c r="G563" s="313"/>
      <c r="H563" s="314"/>
    </row>
    <row r="564" spans="1:8" ht="21.75" customHeight="1">
      <c r="A564" s="67" t="s">
        <v>657</v>
      </c>
      <c r="B564" s="312" t="s">
        <v>670</v>
      </c>
      <c r="C564" s="313"/>
      <c r="D564" s="313"/>
      <c r="E564" s="313"/>
      <c r="F564" s="313"/>
      <c r="G564" s="313"/>
      <c r="H564" s="314"/>
    </row>
    <row r="565" spans="1:8" ht="16.5" customHeight="1">
      <c r="A565" s="67"/>
      <c r="B565" s="292" t="s">
        <v>69</v>
      </c>
      <c r="C565" s="25" t="s">
        <v>255</v>
      </c>
      <c r="D565" s="25"/>
      <c r="E565" s="25"/>
      <c r="F565" s="25"/>
      <c r="G565" s="25"/>
      <c r="H565" s="86"/>
    </row>
    <row r="566" spans="1:8" s="31" customFormat="1" ht="17.25" customHeight="1">
      <c r="A566" s="419" t="s">
        <v>945</v>
      </c>
      <c r="B566" s="420"/>
      <c r="C566" s="420"/>
      <c r="D566" s="420"/>
      <c r="E566" s="420"/>
      <c r="F566" s="420"/>
      <c r="G566" s="420"/>
      <c r="H566" s="421"/>
    </row>
    <row r="567" spans="1:8" s="31" customFormat="1" ht="17.25" customHeight="1">
      <c r="A567" s="95" t="s">
        <v>565</v>
      </c>
      <c r="B567" s="694" t="s">
        <v>138</v>
      </c>
      <c r="C567" s="695"/>
      <c r="D567" s="695"/>
      <c r="E567" s="695"/>
      <c r="F567" s="696"/>
      <c r="G567" s="689" t="s">
        <v>61</v>
      </c>
      <c r="H567" s="690"/>
    </row>
    <row r="568" spans="1:8" s="31" customFormat="1" ht="17.25" customHeight="1">
      <c r="A568" s="240" t="s">
        <v>658</v>
      </c>
      <c r="B568" s="406" t="s">
        <v>298</v>
      </c>
      <c r="C568" s="407"/>
      <c r="D568" s="407"/>
      <c r="E568" s="407"/>
      <c r="F568" s="408"/>
      <c r="G568" s="409">
        <v>0.5</v>
      </c>
      <c r="H568" s="410">
        <v>1</v>
      </c>
    </row>
    <row r="569" spans="1:8" s="31" customFormat="1" ht="17.25" customHeight="1">
      <c r="A569" s="241" t="s">
        <v>659</v>
      </c>
      <c r="B569" s="406" t="s">
        <v>241</v>
      </c>
      <c r="C569" s="407"/>
      <c r="D569" s="407"/>
      <c r="E569" s="407"/>
      <c r="F569" s="408"/>
      <c r="G569" s="409">
        <v>1.4</v>
      </c>
      <c r="H569" s="410"/>
    </row>
    <row r="570" spans="1:8" s="31" customFormat="1" ht="17.25" customHeight="1">
      <c r="A570" s="241" t="s">
        <v>660</v>
      </c>
      <c r="B570" s="406" t="s">
        <v>240</v>
      </c>
      <c r="C570" s="407"/>
      <c r="D570" s="407"/>
      <c r="E570" s="407"/>
      <c r="F570" s="408"/>
      <c r="G570" s="409">
        <v>1.7</v>
      </c>
      <c r="H570" s="410"/>
    </row>
    <row r="571" spans="1:8" s="31" customFormat="1" ht="17.25" customHeight="1">
      <c r="A571" s="411" t="s">
        <v>946</v>
      </c>
      <c r="B571" s="412"/>
      <c r="C571" s="412"/>
      <c r="D571" s="412"/>
      <c r="E571" s="412"/>
      <c r="F571" s="412"/>
      <c r="G571" s="412"/>
      <c r="H571" s="413"/>
    </row>
    <row r="572" spans="1:8" s="31" customFormat="1" ht="17.25" customHeight="1">
      <c r="A572" s="95" t="s">
        <v>565</v>
      </c>
      <c r="B572" s="458" t="s">
        <v>8</v>
      </c>
      <c r="C572" s="459"/>
      <c r="D572" s="460"/>
      <c r="E572" s="417" t="s">
        <v>9</v>
      </c>
      <c r="F572" s="418"/>
      <c r="G572" s="346" t="s">
        <v>222</v>
      </c>
      <c r="H572" s="348"/>
    </row>
    <row r="573" spans="1:8" s="31" customFormat="1" ht="17.25" customHeight="1">
      <c r="A573" s="290"/>
      <c r="B573" s="396" t="s">
        <v>947</v>
      </c>
      <c r="C573" s="397"/>
      <c r="D573" s="397"/>
      <c r="E573" s="397"/>
      <c r="F573" s="397"/>
      <c r="G573" s="397"/>
      <c r="H573" s="398"/>
    </row>
    <row r="574" spans="1:8" s="31" customFormat="1" ht="17.25" customHeight="1">
      <c r="A574" s="241" t="s">
        <v>1013</v>
      </c>
      <c r="B574" s="414" t="s">
        <v>636</v>
      </c>
      <c r="C574" s="415"/>
      <c r="D574" s="415"/>
      <c r="E574" s="415"/>
      <c r="F574" s="415"/>
      <c r="G574" s="415"/>
      <c r="H574" s="416"/>
    </row>
    <row r="575" spans="1:8" s="31" customFormat="1" ht="17.25" customHeight="1">
      <c r="A575" s="241" t="s">
        <v>1014</v>
      </c>
      <c r="B575" s="697" t="s">
        <v>637</v>
      </c>
      <c r="C575" s="697"/>
      <c r="D575" s="697"/>
      <c r="E575" s="385" t="s">
        <v>33</v>
      </c>
      <c r="F575" s="386"/>
      <c r="G575" s="380">
        <v>0.1</v>
      </c>
      <c r="H575" s="381">
        <v>1</v>
      </c>
    </row>
    <row r="576" spans="1:8" s="31" customFormat="1" ht="17.25" customHeight="1">
      <c r="A576" s="241" t="s">
        <v>1015</v>
      </c>
      <c r="B576" s="393" t="s">
        <v>638</v>
      </c>
      <c r="C576" s="394"/>
      <c r="D576" s="395"/>
      <c r="E576" s="385" t="s">
        <v>33</v>
      </c>
      <c r="F576" s="386"/>
      <c r="G576" s="380">
        <v>0.19</v>
      </c>
      <c r="H576" s="381">
        <v>1</v>
      </c>
    </row>
    <row r="577" spans="1:8" s="31" customFormat="1" ht="17.25" customHeight="1">
      <c r="A577" s="241" t="s">
        <v>1019</v>
      </c>
      <c r="B577" s="394" t="s">
        <v>639</v>
      </c>
      <c r="C577" s="394"/>
      <c r="D577" s="395"/>
      <c r="E577" s="385" t="s">
        <v>33</v>
      </c>
      <c r="F577" s="386"/>
      <c r="G577" s="380">
        <v>0.11</v>
      </c>
      <c r="H577" s="381">
        <v>1</v>
      </c>
    </row>
    <row r="578" spans="1:8" s="31" customFormat="1" ht="17.25" customHeight="1">
      <c r="A578" s="241" t="s">
        <v>1020</v>
      </c>
      <c r="B578" s="394" t="s">
        <v>640</v>
      </c>
      <c r="C578" s="394"/>
      <c r="D578" s="395"/>
      <c r="E578" s="385" t="s">
        <v>33</v>
      </c>
      <c r="F578" s="386"/>
      <c r="G578" s="380">
        <v>0.22</v>
      </c>
      <c r="H578" s="381">
        <v>1</v>
      </c>
    </row>
    <row r="579" spans="1:8" s="31" customFormat="1" ht="17.25" customHeight="1">
      <c r="A579" s="241" t="s">
        <v>1021</v>
      </c>
      <c r="B579" s="313" t="s">
        <v>641</v>
      </c>
      <c r="C579" s="313"/>
      <c r="D579" s="314"/>
      <c r="E579" s="385" t="s">
        <v>33</v>
      </c>
      <c r="F579" s="386"/>
      <c r="G579" s="380">
        <v>0.19</v>
      </c>
      <c r="H579" s="381">
        <v>1</v>
      </c>
    </row>
    <row r="580" spans="1:8" s="31" customFormat="1" ht="17.25" customHeight="1">
      <c r="A580" s="241" t="s">
        <v>1022</v>
      </c>
      <c r="B580" s="301" t="s">
        <v>642</v>
      </c>
      <c r="C580" s="288"/>
      <c r="D580" s="288"/>
      <c r="E580" s="385" t="s">
        <v>33</v>
      </c>
      <c r="F580" s="386"/>
      <c r="G580" s="380">
        <v>0.37</v>
      </c>
      <c r="H580" s="381">
        <v>1</v>
      </c>
    </row>
    <row r="581" spans="1:8" s="31" customFormat="1" ht="17.25" customHeight="1">
      <c r="A581" s="241" t="s">
        <v>1023</v>
      </c>
      <c r="B581" s="302" t="s">
        <v>643</v>
      </c>
      <c r="C581" s="25"/>
      <c r="D581" s="86"/>
      <c r="E581" s="385" t="s">
        <v>33</v>
      </c>
      <c r="F581" s="386"/>
      <c r="G581" s="380">
        <v>0.23</v>
      </c>
      <c r="H581" s="381">
        <v>1</v>
      </c>
    </row>
    <row r="582" spans="1:8" s="31" customFormat="1" ht="17.25" customHeight="1">
      <c r="A582" s="241" t="s">
        <v>1024</v>
      </c>
      <c r="B582" s="394" t="s">
        <v>644</v>
      </c>
      <c r="C582" s="394"/>
      <c r="D582" s="395"/>
      <c r="E582" s="385" t="s">
        <v>33</v>
      </c>
      <c r="F582" s="386"/>
      <c r="G582" s="380">
        <v>0.47</v>
      </c>
      <c r="H582" s="381">
        <v>1</v>
      </c>
    </row>
    <row r="583" spans="1:8" s="31" customFormat="1" ht="17.25" customHeight="1">
      <c r="A583" s="241" t="s">
        <v>1025</v>
      </c>
      <c r="B583" s="708" t="s">
        <v>645</v>
      </c>
      <c r="C583" s="709"/>
      <c r="D583" s="709"/>
      <c r="E583" s="709"/>
      <c r="F583" s="709"/>
      <c r="G583" s="709"/>
      <c r="H583" s="710"/>
    </row>
    <row r="584" spans="1:8" s="31" customFormat="1" ht="17.25" customHeight="1">
      <c r="A584" s="241" t="s">
        <v>1026</v>
      </c>
      <c r="B584" s="697" t="s">
        <v>637</v>
      </c>
      <c r="C584" s="697"/>
      <c r="D584" s="697"/>
      <c r="E584" s="385" t="s">
        <v>33</v>
      </c>
      <c r="F584" s="386"/>
      <c r="G584" s="380">
        <v>0.94</v>
      </c>
      <c r="H584" s="381">
        <v>1</v>
      </c>
    </row>
    <row r="585" spans="1:8" s="31" customFormat="1" ht="17.25" customHeight="1">
      <c r="A585" s="241" t="s">
        <v>1027</v>
      </c>
      <c r="B585" s="313" t="s">
        <v>641</v>
      </c>
      <c r="C585" s="313"/>
      <c r="D585" s="314"/>
      <c r="E585" s="385" t="s">
        <v>33</v>
      </c>
      <c r="F585" s="386"/>
      <c r="G585" s="380">
        <v>1.18</v>
      </c>
      <c r="H585" s="381">
        <v>1</v>
      </c>
    </row>
    <row r="586" spans="1:8" s="31" customFormat="1" ht="17.25" customHeight="1">
      <c r="A586" s="289"/>
      <c r="B586" s="396" t="s">
        <v>1016</v>
      </c>
      <c r="C586" s="397"/>
      <c r="D586" s="397"/>
      <c r="E586" s="397"/>
      <c r="F586" s="397"/>
      <c r="G586" s="397"/>
      <c r="H586" s="398"/>
    </row>
    <row r="587" spans="1:8" s="31" customFormat="1" ht="17.25" customHeight="1">
      <c r="A587" s="241" t="s">
        <v>1028</v>
      </c>
      <c r="B587" s="711" t="s">
        <v>646</v>
      </c>
      <c r="C587" s="712"/>
      <c r="D587" s="712"/>
      <c r="E587" s="712"/>
      <c r="F587" s="712"/>
      <c r="G587" s="712"/>
      <c r="H587" s="713"/>
    </row>
    <row r="588" spans="1:8" s="31" customFormat="1" ht="17.25" customHeight="1">
      <c r="A588" s="241" t="s">
        <v>1029</v>
      </c>
      <c r="B588" s="707" t="s">
        <v>637</v>
      </c>
      <c r="C588" s="707"/>
      <c r="D588" s="707"/>
      <c r="E588" s="385" t="s">
        <v>33</v>
      </c>
      <c r="F588" s="386"/>
      <c r="G588" s="380">
        <v>0.1</v>
      </c>
      <c r="H588" s="381">
        <v>1</v>
      </c>
    </row>
    <row r="589" spans="1:8" s="31" customFormat="1" ht="17.25" customHeight="1">
      <c r="A589" s="241" t="s">
        <v>1030</v>
      </c>
      <c r="B589" s="393" t="s">
        <v>638</v>
      </c>
      <c r="C589" s="394"/>
      <c r="D589" s="395"/>
      <c r="E589" s="385" t="s">
        <v>33</v>
      </c>
      <c r="F589" s="386"/>
      <c r="G589" s="380">
        <v>0.19</v>
      </c>
      <c r="H589" s="381">
        <v>1</v>
      </c>
    </row>
    <row r="590" spans="1:8" s="31" customFormat="1" ht="17.25" customHeight="1">
      <c r="A590" s="241" t="s">
        <v>1031</v>
      </c>
      <c r="B590" s="366" t="s">
        <v>641</v>
      </c>
      <c r="C590" s="366"/>
      <c r="D590" s="366"/>
      <c r="E590" s="385" t="s">
        <v>33</v>
      </c>
      <c r="F590" s="386"/>
      <c r="G590" s="380">
        <v>0.19</v>
      </c>
      <c r="H590" s="381">
        <v>1</v>
      </c>
    </row>
    <row r="591" spans="1:8" s="31" customFormat="1" ht="17.25" customHeight="1">
      <c r="A591" s="241" t="s">
        <v>1032</v>
      </c>
      <c r="B591" s="393" t="s">
        <v>642</v>
      </c>
      <c r="C591" s="394"/>
      <c r="D591" s="395"/>
      <c r="E591" s="385" t="s">
        <v>33</v>
      </c>
      <c r="F591" s="386"/>
      <c r="G591" s="380">
        <v>0.36</v>
      </c>
      <c r="H591" s="381">
        <v>1</v>
      </c>
    </row>
    <row r="592" spans="1:8" s="31" customFormat="1" ht="17.25" customHeight="1">
      <c r="A592" s="241" t="s">
        <v>1033</v>
      </c>
      <c r="B592" s="711" t="s">
        <v>647</v>
      </c>
      <c r="C592" s="712"/>
      <c r="D592" s="712"/>
      <c r="E592" s="712"/>
      <c r="F592" s="712"/>
      <c r="G592" s="712"/>
      <c r="H592" s="713"/>
    </row>
    <row r="593" spans="1:8" s="31" customFormat="1" ht="17.25" customHeight="1">
      <c r="A593" s="241" t="s">
        <v>1034</v>
      </c>
      <c r="B593" s="707" t="s">
        <v>637</v>
      </c>
      <c r="C593" s="707"/>
      <c r="D593" s="707"/>
      <c r="E593" s="385" t="s">
        <v>33</v>
      </c>
      <c r="F593" s="386"/>
      <c r="G593" s="380">
        <v>0.94</v>
      </c>
      <c r="H593" s="381">
        <v>1</v>
      </c>
    </row>
    <row r="594" spans="1:8" s="31" customFormat="1" ht="17.25" customHeight="1">
      <c r="A594" s="241" t="s">
        <v>1035</v>
      </c>
      <c r="B594" s="366" t="s">
        <v>641</v>
      </c>
      <c r="C594" s="366"/>
      <c r="D594" s="366"/>
      <c r="E594" s="385" t="s">
        <v>33</v>
      </c>
      <c r="F594" s="386"/>
      <c r="G594" s="380">
        <v>1.18</v>
      </c>
      <c r="H594" s="381">
        <v>1</v>
      </c>
    </row>
    <row r="595" spans="1:8" s="31" customFormat="1" ht="17.25" customHeight="1">
      <c r="A595" s="241" t="s">
        <v>1036</v>
      </c>
      <c r="B595" s="711" t="s">
        <v>648</v>
      </c>
      <c r="C595" s="712"/>
      <c r="D595" s="712"/>
      <c r="E595" s="712"/>
      <c r="F595" s="712"/>
      <c r="G595" s="712"/>
      <c r="H595" s="713"/>
    </row>
    <row r="596" spans="1:8" s="31" customFormat="1" ht="17.25" customHeight="1">
      <c r="A596" s="241" t="s">
        <v>1037</v>
      </c>
      <c r="B596" s="707" t="s">
        <v>649</v>
      </c>
      <c r="C596" s="707"/>
      <c r="D596" s="707"/>
      <c r="E596" s="385" t="s">
        <v>33</v>
      </c>
      <c r="F596" s="386"/>
      <c r="G596" s="380">
        <v>0.1</v>
      </c>
      <c r="H596" s="381">
        <v>1</v>
      </c>
    </row>
    <row r="597" spans="1:8" s="31" customFormat="1" ht="17.25" customHeight="1">
      <c r="A597" s="241" t="s">
        <v>1038</v>
      </c>
      <c r="B597" s="707" t="s">
        <v>650</v>
      </c>
      <c r="C597" s="707"/>
      <c r="D597" s="707"/>
      <c r="E597" s="385" t="s">
        <v>33</v>
      </c>
      <c r="F597" s="386"/>
      <c r="G597" s="380">
        <v>0.15</v>
      </c>
      <c r="H597" s="381">
        <v>1</v>
      </c>
    </row>
    <row r="598" spans="1:8" s="31" customFormat="1" ht="17.25" customHeight="1">
      <c r="A598" s="241" t="s">
        <v>1039</v>
      </c>
      <c r="B598" s="399" t="s">
        <v>651</v>
      </c>
      <c r="C598" s="400"/>
      <c r="D598" s="401"/>
      <c r="E598" s="385" t="s">
        <v>33</v>
      </c>
      <c r="F598" s="386"/>
      <c r="G598" s="380">
        <v>0.2</v>
      </c>
      <c r="H598" s="381">
        <v>1</v>
      </c>
    </row>
    <row r="599" spans="1:8" s="31" customFormat="1" ht="17.25" customHeight="1">
      <c r="A599" s="241" t="s">
        <v>1040</v>
      </c>
      <c r="B599" s="399" t="s">
        <v>652</v>
      </c>
      <c r="C599" s="400"/>
      <c r="D599" s="401"/>
      <c r="E599" s="385" t="s">
        <v>33</v>
      </c>
      <c r="F599" s="386"/>
      <c r="G599" s="380">
        <v>0.3</v>
      </c>
      <c r="H599" s="381">
        <v>1</v>
      </c>
    </row>
    <row r="600" spans="1:8" s="31" customFormat="1" ht="37.5" customHeight="1">
      <c r="A600" s="241" t="s">
        <v>1041</v>
      </c>
      <c r="B600" s="382" t="s">
        <v>653</v>
      </c>
      <c r="C600" s="383"/>
      <c r="D600" s="384"/>
      <c r="E600" s="385" t="s">
        <v>33</v>
      </c>
      <c r="F600" s="386"/>
      <c r="G600" s="380">
        <v>0.59</v>
      </c>
      <c r="H600" s="381">
        <v>1</v>
      </c>
    </row>
    <row r="601" spans="1:8" s="31" customFormat="1" ht="17.25" customHeight="1">
      <c r="A601" s="241" t="s">
        <v>1042</v>
      </c>
      <c r="B601" s="393" t="s">
        <v>675</v>
      </c>
      <c r="C601" s="394"/>
      <c r="D601" s="395"/>
      <c r="E601" s="385" t="s">
        <v>33</v>
      </c>
      <c r="F601" s="386"/>
      <c r="G601" s="380">
        <v>0.1</v>
      </c>
      <c r="H601" s="381">
        <v>1</v>
      </c>
    </row>
    <row r="602" spans="1:8" s="31" customFormat="1" ht="17.25" customHeight="1">
      <c r="A602" s="291" t="s">
        <v>1043</v>
      </c>
      <c r="B602" s="396" t="s">
        <v>1017</v>
      </c>
      <c r="C602" s="397"/>
      <c r="D602" s="397"/>
      <c r="E602" s="397"/>
      <c r="F602" s="397"/>
      <c r="G602" s="397"/>
      <c r="H602" s="398"/>
    </row>
    <row r="603" spans="1:8" s="274" customFormat="1" ht="28.5" customHeight="1">
      <c r="A603" s="241" t="s">
        <v>1044</v>
      </c>
      <c r="B603" s="393" t="s">
        <v>676</v>
      </c>
      <c r="C603" s="394"/>
      <c r="D603" s="395"/>
      <c r="E603" s="385" t="s">
        <v>654</v>
      </c>
      <c r="F603" s="386"/>
      <c r="G603" s="380">
        <v>0.02</v>
      </c>
      <c r="H603" s="381"/>
    </row>
    <row r="604" spans="1:8" s="276" customFormat="1" ht="18.75" customHeight="1">
      <c r="A604" s="241" t="s">
        <v>1045</v>
      </c>
      <c r="B604" s="382" t="s">
        <v>677</v>
      </c>
      <c r="C604" s="383"/>
      <c r="D604" s="384"/>
      <c r="E604" s="385" t="s">
        <v>33</v>
      </c>
      <c r="F604" s="386"/>
      <c r="G604" s="380">
        <v>3</v>
      </c>
      <c r="H604" s="381"/>
    </row>
    <row r="605" spans="1:8" s="274" customFormat="1" ht="18.75" customHeight="1">
      <c r="A605" s="297"/>
      <c r="B605" s="292" t="s">
        <v>69</v>
      </c>
      <c r="C605" s="25" t="s">
        <v>255</v>
      </c>
      <c r="D605" s="25"/>
      <c r="E605" s="25"/>
      <c r="F605" s="25"/>
      <c r="G605" s="25"/>
      <c r="H605" s="86"/>
    </row>
    <row r="606" spans="1:8" s="274" customFormat="1" ht="17.25" customHeight="1">
      <c r="A606" s="363" t="s">
        <v>1018</v>
      </c>
      <c r="B606" s="364"/>
      <c r="C606" s="364"/>
      <c r="D606" s="364"/>
      <c r="E606" s="364"/>
      <c r="F606" s="364"/>
      <c r="G606" s="364"/>
      <c r="H606" s="365"/>
    </row>
    <row r="607" spans="1:8" s="274" customFormat="1" ht="17.25" customHeight="1">
      <c r="A607" s="67" t="s">
        <v>1046</v>
      </c>
      <c r="B607" s="43" t="s">
        <v>618</v>
      </c>
      <c r="C607" s="275"/>
      <c r="D607" s="43"/>
      <c r="E607" s="43"/>
      <c r="F607" s="43"/>
      <c r="G607" s="43"/>
      <c r="H607" s="97"/>
    </row>
    <row r="608" spans="1:8" s="274" customFormat="1" ht="17.25" customHeight="1">
      <c r="A608" s="160"/>
      <c r="B608" s="277"/>
      <c r="C608" s="161" t="s">
        <v>619</v>
      </c>
      <c r="D608" s="106"/>
      <c r="E608" s="107"/>
      <c r="F608" s="107"/>
      <c r="G608" s="106"/>
      <c r="H608" s="162"/>
    </row>
    <row r="609" spans="1:8" s="274" customFormat="1" ht="16.5" customHeight="1">
      <c r="A609" s="278"/>
      <c r="B609" s="108" t="s">
        <v>414</v>
      </c>
      <c r="C609" s="110" t="s">
        <v>6</v>
      </c>
      <c r="D609" s="279"/>
      <c r="E609" s="55"/>
      <c r="F609" s="55"/>
      <c r="G609" s="54"/>
      <c r="H609" s="111"/>
    </row>
    <row r="610" spans="1:8" s="262" customFormat="1" ht="18" customHeight="1">
      <c r="A610" s="280"/>
      <c r="B610" s="150"/>
      <c r="C610" s="151" t="s">
        <v>583</v>
      </c>
      <c r="D610" s="281"/>
      <c r="E610" s="152"/>
      <c r="F610" s="152"/>
      <c r="G610" s="153"/>
      <c r="H610" s="154"/>
    </row>
    <row r="611" spans="1:8" s="262" customFormat="1" ht="17.25" customHeight="1">
      <c r="A611" s="280"/>
      <c r="B611" s="157" t="s">
        <v>66</v>
      </c>
      <c r="C611" s="151" t="s">
        <v>1080</v>
      </c>
      <c r="D611" s="282"/>
      <c r="E611" s="158"/>
      <c r="F611" s="158"/>
      <c r="G611" s="158"/>
      <c r="H611" s="159"/>
    </row>
    <row r="612" spans="1:8" s="262" customFormat="1" ht="26.25" customHeight="1">
      <c r="A612" s="207" t="s">
        <v>1047</v>
      </c>
      <c r="B612" s="366" t="s">
        <v>380</v>
      </c>
      <c r="C612" s="366"/>
      <c r="D612" s="366"/>
      <c r="E612" s="366"/>
      <c r="F612" s="366"/>
      <c r="G612" s="366"/>
      <c r="H612" s="366"/>
    </row>
    <row r="613" spans="1:8" s="262" customFormat="1" ht="20.25" customHeight="1">
      <c r="A613" s="207" t="s">
        <v>1048</v>
      </c>
      <c r="B613" s="155" t="s">
        <v>366</v>
      </c>
      <c r="C613" s="275"/>
      <c r="D613" s="43"/>
      <c r="E613" s="112"/>
      <c r="F613" s="112"/>
      <c r="G613" s="692" t="s">
        <v>61</v>
      </c>
      <c r="H613" s="693"/>
    </row>
    <row r="614" spans="1:8" s="262" customFormat="1" ht="36.75" customHeight="1">
      <c r="A614" s="68" t="s">
        <v>1049</v>
      </c>
      <c r="B614" s="313" t="s">
        <v>1081</v>
      </c>
      <c r="C614" s="313"/>
      <c r="D614" s="313"/>
      <c r="E614" s="313"/>
      <c r="F614" s="313"/>
      <c r="G614" s="313"/>
      <c r="H614" s="314"/>
    </row>
    <row r="615" spans="1:8" s="262" customFormat="1" ht="27" customHeight="1">
      <c r="A615" s="242" t="s">
        <v>1050</v>
      </c>
      <c r="B615" s="312" t="s">
        <v>620</v>
      </c>
      <c r="C615" s="313"/>
      <c r="D615" s="313"/>
      <c r="E615" s="313"/>
      <c r="F615" s="313"/>
      <c r="G615" s="702">
        <v>0</v>
      </c>
      <c r="H615" s="702"/>
    </row>
    <row r="616" spans="1:8" s="262" customFormat="1" ht="27" customHeight="1">
      <c r="A616" s="243" t="s">
        <v>1051</v>
      </c>
      <c r="B616" s="312" t="s">
        <v>621</v>
      </c>
      <c r="C616" s="313"/>
      <c r="D616" s="313"/>
      <c r="E616" s="313"/>
      <c r="F616" s="313"/>
      <c r="G616" s="603">
        <v>0.75</v>
      </c>
      <c r="H616" s="603"/>
    </row>
    <row r="617" spans="1:8" s="262" customFormat="1" ht="48" customHeight="1">
      <c r="A617" s="209" t="s">
        <v>1052</v>
      </c>
      <c r="B617" s="402" t="s">
        <v>584</v>
      </c>
      <c r="C617" s="403"/>
      <c r="D617" s="403"/>
      <c r="E617" s="403"/>
      <c r="F617" s="404"/>
      <c r="G617" s="405">
        <v>0</v>
      </c>
      <c r="H617" s="405"/>
    </row>
    <row r="618" spans="1:8" s="262" customFormat="1" ht="17.25" customHeight="1">
      <c r="A618" s="209" t="s">
        <v>1053</v>
      </c>
      <c r="B618" s="312" t="s">
        <v>415</v>
      </c>
      <c r="C618" s="313"/>
      <c r="D618" s="313"/>
      <c r="E618" s="313"/>
      <c r="F618" s="313"/>
      <c r="G618" s="432">
        <v>0.5</v>
      </c>
      <c r="H618" s="432"/>
    </row>
    <row r="619" spans="1:8" s="283" customFormat="1" ht="30" customHeight="1">
      <c r="A619" s="68" t="s">
        <v>1054</v>
      </c>
      <c r="B619" s="312" t="s">
        <v>524</v>
      </c>
      <c r="C619" s="313"/>
      <c r="D619" s="313"/>
      <c r="E619" s="313"/>
      <c r="F619" s="313"/>
      <c r="G619" s="702">
        <v>0.5</v>
      </c>
      <c r="H619" s="702"/>
    </row>
    <row r="620" spans="1:8" s="285" customFormat="1" ht="68.25" customHeight="1">
      <c r="A620" s="203" t="s">
        <v>1055</v>
      </c>
      <c r="B620" s="366" t="s">
        <v>1084</v>
      </c>
      <c r="C620" s="366"/>
      <c r="D620" s="366"/>
      <c r="E620" s="366"/>
      <c r="F620" s="366"/>
      <c r="G620" s="701">
        <v>0.5</v>
      </c>
      <c r="H620" s="701">
        <v>0.5</v>
      </c>
    </row>
    <row r="621" spans="1:8" s="286" customFormat="1" ht="19.5" customHeight="1">
      <c r="A621" s="244" t="s">
        <v>1056</v>
      </c>
      <c r="B621" s="312" t="s">
        <v>385</v>
      </c>
      <c r="C621" s="313"/>
      <c r="D621" s="313"/>
      <c r="E621" s="313"/>
      <c r="F621" s="313"/>
      <c r="G621" s="432">
        <v>1.5</v>
      </c>
      <c r="H621" s="432"/>
    </row>
    <row r="622" spans="1:8" s="47" customFormat="1" ht="18.75" customHeight="1">
      <c r="A622" s="156"/>
      <c r="B622" s="387" t="s">
        <v>411</v>
      </c>
      <c r="C622" s="388"/>
      <c r="D622" s="388"/>
      <c r="E622" s="388"/>
      <c r="F622" s="388"/>
      <c r="G622" s="388"/>
      <c r="H622" s="389"/>
    </row>
    <row r="623" spans="1:8" s="47" customFormat="1" ht="18.75" customHeight="1">
      <c r="A623" s="293" t="s">
        <v>326</v>
      </c>
      <c r="B623" s="85" t="s">
        <v>1057</v>
      </c>
      <c r="C623" s="284"/>
      <c r="D623" s="113"/>
      <c r="E623" s="114"/>
      <c r="F623" s="181"/>
      <c r="G623" s="57"/>
      <c r="H623" s="58"/>
    </row>
    <row r="624" spans="1:8" s="262" customFormat="1" ht="33.75" customHeight="1">
      <c r="A624" s="294" t="s">
        <v>601</v>
      </c>
      <c r="B624" s="698" t="s">
        <v>661</v>
      </c>
      <c r="C624" s="699"/>
      <c r="D624" s="699"/>
      <c r="E624" s="699"/>
      <c r="F624" s="699"/>
      <c r="G624" s="699"/>
      <c r="H624" s="700"/>
    </row>
    <row r="625" spans="1:8" s="262" customFormat="1" ht="16.5" customHeight="1">
      <c r="A625" s="115" t="s">
        <v>671</v>
      </c>
      <c r="B625" s="116" t="s">
        <v>198</v>
      </c>
      <c r="C625" s="109"/>
      <c r="D625" s="109"/>
      <c r="E625" s="38"/>
      <c r="F625" s="38"/>
      <c r="G625" s="109"/>
      <c r="H625" s="37"/>
    </row>
    <row r="626" spans="1:8" s="262" customFormat="1" ht="15.75" customHeight="1">
      <c r="A626" s="115" t="s">
        <v>305</v>
      </c>
      <c r="B626" s="116" t="s">
        <v>322</v>
      </c>
      <c r="C626" s="109"/>
      <c r="D626" s="109"/>
      <c r="E626" s="38"/>
      <c r="F626" s="38"/>
      <c r="G626" s="109"/>
      <c r="H626" s="37"/>
    </row>
    <row r="627" spans="1:8" ht="34.5" customHeight="1">
      <c r="A627" s="295" t="s">
        <v>672</v>
      </c>
      <c r="B627" s="390" t="s">
        <v>338</v>
      </c>
      <c r="C627" s="391"/>
      <c r="D627" s="391"/>
      <c r="E627" s="391"/>
      <c r="F627" s="391"/>
      <c r="G627" s="391"/>
      <c r="H627" s="392"/>
    </row>
    <row r="628" spans="1:8" ht="34.5" customHeight="1">
      <c r="A628" s="296" t="s">
        <v>412</v>
      </c>
      <c r="B628" s="360" t="s">
        <v>622</v>
      </c>
      <c r="C628" s="361"/>
      <c r="D628" s="361"/>
      <c r="E628" s="361"/>
      <c r="F628" s="361"/>
      <c r="G628" s="361"/>
      <c r="H628" s="362"/>
    </row>
    <row r="629" spans="1:8" ht="15">
      <c r="A629" s="287"/>
      <c r="B629" s="74"/>
      <c r="C629" s="74"/>
      <c r="D629" s="74"/>
      <c r="E629" s="74"/>
      <c r="F629" s="74"/>
      <c r="G629" s="74"/>
      <c r="H629" s="74"/>
    </row>
    <row r="630" spans="1:8" ht="16.5">
      <c r="A630" s="137" t="s">
        <v>1086</v>
      </c>
      <c r="B630" s="137"/>
      <c r="C630" s="137"/>
      <c r="H630" s="303" t="s">
        <v>1087</v>
      </c>
    </row>
  </sheetData>
  <sheetProtection/>
  <mergeCells count="1128">
    <mergeCell ref="B220:C220"/>
    <mergeCell ref="D220:F220"/>
    <mergeCell ref="G220:H220"/>
    <mergeCell ref="B224:C224"/>
    <mergeCell ref="D224:F224"/>
    <mergeCell ref="G224:H224"/>
    <mergeCell ref="B222:C222"/>
    <mergeCell ref="D222:F222"/>
    <mergeCell ref="G222:H222"/>
    <mergeCell ref="B223:C223"/>
    <mergeCell ref="G217:H217"/>
    <mergeCell ref="B218:C218"/>
    <mergeCell ref="D218:F218"/>
    <mergeCell ref="G218:H218"/>
    <mergeCell ref="B219:C219"/>
    <mergeCell ref="D219:F219"/>
    <mergeCell ref="G219:H219"/>
    <mergeCell ref="B217:C217"/>
    <mergeCell ref="D217:F217"/>
    <mergeCell ref="D223:F223"/>
    <mergeCell ref="G223:H223"/>
    <mergeCell ref="C214:H214"/>
    <mergeCell ref="A215:H215"/>
    <mergeCell ref="B216:C216"/>
    <mergeCell ref="D216:F216"/>
    <mergeCell ref="G216:H216"/>
    <mergeCell ref="B221:C221"/>
    <mergeCell ref="D221:F221"/>
    <mergeCell ref="G221:H221"/>
    <mergeCell ref="D211:F211"/>
    <mergeCell ref="G211:H211"/>
    <mergeCell ref="D212:F212"/>
    <mergeCell ref="B213:C213"/>
    <mergeCell ref="D213:F213"/>
    <mergeCell ref="B208:C208"/>
    <mergeCell ref="D208:F208"/>
    <mergeCell ref="G208:H208"/>
    <mergeCell ref="B209:C209"/>
    <mergeCell ref="D209:F209"/>
    <mergeCell ref="B210:C210"/>
    <mergeCell ref="D210:E210"/>
    <mergeCell ref="B201:C201"/>
    <mergeCell ref="B202:C202"/>
    <mergeCell ref="B203:C203"/>
    <mergeCell ref="B204:C204"/>
    <mergeCell ref="B206:C206"/>
    <mergeCell ref="A207:H207"/>
    <mergeCell ref="B196:C196"/>
    <mergeCell ref="D196:F196"/>
    <mergeCell ref="G196:H196"/>
    <mergeCell ref="A197:A198"/>
    <mergeCell ref="B197:H197"/>
    <mergeCell ref="B198:C198"/>
    <mergeCell ref="D198:F198"/>
    <mergeCell ref="G198:H198"/>
    <mergeCell ref="B193:C193"/>
    <mergeCell ref="D193:F193"/>
    <mergeCell ref="G193:H193"/>
    <mergeCell ref="B194:H194"/>
    <mergeCell ref="B195:C195"/>
    <mergeCell ref="D195:F195"/>
    <mergeCell ref="G195:H195"/>
    <mergeCell ref="E2:H2"/>
    <mergeCell ref="E3:H3"/>
    <mergeCell ref="B413:H413"/>
    <mergeCell ref="B414:H414"/>
    <mergeCell ref="B596:D596"/>
    <mergeCell ref="B586:H586"/>
    <mergeCell ref="B587:H587"/>
    <mergeCell ref="B592:H592"/>
    <mergeCell ref="B590:D590"/>
    <mergeCell ref="B591:D591"/>
    <mergeCell ref="G591:H591"/>
    <mergeCell ref="G590:H590"/>
    <mergeCell ref="E590:F590"/>
    <mergeCell ref="E591:F591"/>
    <mergeCell ref="E597:F597"/>
    <mergeCell ref="E588:F588"/>
    <mergeCell ref="G589:H589"/>
    <mergeCell ref="G598:H598"/>
    <mergeCell ref="B593:D593"/>
    <mergeCell ref="G597:H597"/>
    <mergeCell ref="E593:F593"/>
    <mergeCell ref="E594:F594"/>
    <mergeCell ref="B595:H595"/>
    <mergeCell ref="G594:H594"/>
    <mergeCell ref="B597:D597"/>
    <mergeCell ref="E596:F596"/>
    <mergeCell ref="B588:D588"/>
    <mergeCell ref="E589:F589"/>
    <mergeCell ref="G580:H580"/>
    <mergeCell ref="B585:D585"/>
    <mergeCell ref="G581:H581"/>
    <mergeCell ref="G582:H582"/>
    <mergeCell ref="G585:H585"/>
    <mergeCell ref="B583:H583"/>
    <mergeCell ref="G588:H588"/>
    <mergeCell ref="B589:D589"/>
    <mergeCell ref="B584:D584"/>
    <mergeCell ref="E584:F584"/>
    <mergeCell ref="G584:H584"/>
    <mergeCell ref="E585:F585"/>
    <mergeCell ref="E578:F578"/>
    <mergeCell ref="E579:F579"/>
    <mergeCell ref="E581:F581"/>
    <mergeCell ref="E582:F582"/>
    <mergeCell ref="B582:D582"/>
    <mergeCell ref="B578:D578"/>
    <mergeCell ref="E580:F580"/>
    <mergeCell ref="B579:D579"/>
    <mergeCell ref="G572:H572"/>
    <mergeCell ref="G575:H575"/>
    <mergeCell ref="G576:H576"/>
    <mergeCell ref="G577:H577"/>
    <mergeCell ref="G578:H578"/>
    <mergeCell ref="G579:H579"/>
    <mergeCell ref="E576:F576"/>
    <mergeCell ref="E575:F575"/>
    <mergeCell ref="D525:F525"/>
    <mergeCell ref="B367:C367"/>
    <mergeCell ref="E372:F372"/>
    <mergeCell ref="B536:F536"/>
    <mergeCell ref="D485:F485"/>
    <mergeCell ref="D487:F487"/>
    <mergeCell ref="B528:C528"/>
    <mergeCell ref="B526:C526"/>
    <mergeCell ref="D526:F526"/>
    <mergeCell ref="D478:F478"/>
    <mergeCell ref="B447:C447"/>
    <mergeCell ref="D447:F447"/>
    <mergeCell ref="G447:H447"/>
    <mergeCell ref="D502:E502"/>
    <mergeCell ref="G519:H519"/>
    <mergeCell ref="B504:C504"/>
    <mergeCell ref="D477:F477"/>
    <mergeCell ref="D481:F481"/>
    <mergeCell ref="B485:C485"/>
    <mergeCell ref="C493:H493"/>
    <mergeCell ref="B439:C439"/>
    <mergeCell ref="D439:F439"/>
    <mergeCell ref="G439:H439"/>
    <mergeCell ref="B436:C436"/>
    <mergeCell ref="D436:F436"/>
    <mergeCell ref="B435:C435"/>
    <mergeCell ref="D435:F435"/>
    <mergeCell ref="G435:H435"/>
    <mergeCell ref="G438:H438"/>
    <mergeCell ref="B437:C437"/>
    <mergeCell ref="G449:H449"/>
    <mergeCell ref="B445:C445"/>
    <mergeCell ref="D445:F445"/>
    <mergeCell ref="B446:C446"/>
    <mergeCell ref="D443:F443"/>
    <mergeCell ref="B443:C443"/>
    <mergeCell ref="G443:H443"/>
    <mergeCell ref="B444:C444"/>
    <mergeCell ref="D444:F444"/>
    <mergeCell ref="G444:H444"/>
    <mergeCell ref="D482:F482"/>
    <mergeCell ref="G405:H405"/>
    <mergeCell ref="B440:C440"/>
    <mergeCell ref="D440:F440"/>
    <mergeCell ref="G440:H440"/>
    <mergeCell ref="B431:C431"/>
    <mergeCell ref="D431:F431"/>
    <mergeCell ref="G431:H431"/>
    <mergeCell ref="B438:C438"/>
    <mergeCell ref="D438:F438"/>
    <mergeCell ref="G403:H403"/>
    <mergeCell ref="G404:H404"/>
    <mergeCell ref="G477:H477"/>
    <mergeCell ref="G472:H472"/>
    <mergeCell ref="B473:C473"/>
    <mergeCell ref="D449:F449"/>
    <mergeCell ref="B451:C451"/>
    <mergeCell ref="B449:C449"/>
    <mergeCell ref="G445:H445"/>
    <mergeCell ref="G446:H446"/>
    <mergeCell ref="G400:H400"/>
    <mergeCell ref="E401:F401"/>
    <mergeCell ref="G401:H401"/>
    <mergeCell ref="B399:C399"/>
    <mergeCell ref="G402:H402"/>
    <mergeCell ref="B474:C474"/>
    <mergeCell ref="D474:F474"/>
    <mergeCell ref="G474:H474"/>
    <mergeCell ref="B472:C472"/>
    <mergeCell ref="D472:F472"/>
    <mergeCell ref="D488:F488"/>
    <mergeCell ref="D491:F491"/>
    <mergeCell ref="B389:C389"/>
    <mergeCell ref="E389:F389"/>
    <mergeCell ref="G389:H389"/>
    <mergeCell ref="B390:C390"/>
    <mergeCell ref="B395:C395"/>
    <mergeCell ref="B392:C392"/>
    <mergeCell ref="B393:C393"/>
    <mergeCell ref="B394:C394"/>
    <mergeCell ref="B615:F615"/>
    <mergeCell ref="G615:H615"/>
    <mergeCell ref="B616:F616"/>
    <mergeCell ref="G616:H616"/>
    <mergeCell ref="B492:C492"/>
    <mergeCell ref="D492:F492"/>
    <mergeCell ref="G504:H504"/>
    <mergeCell ref="D504:F504"/>
    <mergeCell ref="D503:F503"/>
    <mergeCell ref="G503:H503"/>
    <mergeCell ref="B618:F618"/>
    <mergeCell ref="G618:H618"/>
    <mergeCell ref="B624:H624"/>
    <mergeCell ref="B621:F621"/>
    <mergeCell ref="G621:H621"/>
    <mergeCell ref="B620:F620"/>
    <mergeCell ref="G620:H620"/>
    <mergeCell ref="G619:H619"/>
    <mergeCell ref="B557:C557"/>
    <mergeCell ref="D557:H557"/>
    <mergeCell ref="B558:C558"/>
    <mergeCell ref="G613:H613"/>
    <mergeCell ref="B567:F567"/>
    <mergeCell ref="G567:H567"/>
    <mergeCell ref="B572:D572"/>
    <mergeCell ref="G569:H569"/>
    <mergeCell ref="B575:D575"/>
    <mergeCell ref="B576:D576"/>
    <mergeCell ref="B523:C523"/>
    <mergeCell ref="D523:F523"/>
    <mergeCell ref="G523:H523"/>
    <mergeCell ref="B529:C529"/>
    <mergeCell ref="G536:H536"/>
    <mergeCell ref="G539:H539"/>
    <mergeCell ref="B537:F537"/>
    <mergeCell ref="G525:H525"/>
    <mergeCell ref="G526:H526"/>
    <mergeCell ref="B525:C525"/>
    <mergeCell ref="G521:H521"/>
    <mergeCell ref="B519:C519"/>
    <mergeCell ref="D519:F519"/>
    <mergeCell ref="B522:C522"/>
    <mergeCell ref="D522:F522"/>
    <mergeCell ref="G522:H522"/>
    <mergeCell ref="B518:C518"/>
    <mergeCell ref="D518:F518"/>
    <mergeCell ref="B520:C520"/>
    <mergeCell ref="D520:F520"/>
    <mergeCell ref="B521:C521"/>
    <mergeCell ref="D521:F521"/>
    <mergeCell ref="D514:F514"/>
    <mergeCell ref="B515:C515"/>
    <mergeCell ref="B516:C516"/>
    <mergeCell ref="D516:F516"/>
    <mergeCell ref="G516:H516"/>
    <mergeCell ref="B517:C517"/>
    <mergeCell ref="D517:F517"/>
    <mergeCell ref="B509:C509"/>
    <mergeCell ref="D509:F509"/>
    <mergeCell ref="G509:H509"/>
    <mergeCell ref="D512:F512"/>
    <mergeCell ref="G512:H512"/>
    <mergeCell ref="B510:C510"/>
    <mergeCell ref="D510:F510"/>
    <mergeCell ref="G510:H510"/>
    <mergeCell ref="C511:H511"/>
    <mergeCell ref="B506:C506"/>
    <mergeCell ref="D507:F507"/>
    <mergeCell ref="G507:H507"/>
    <mergeCell ref="B508:C508"/>
    <mergeCell ref="D508:F508"/>
    <mergeCell ref="G508:H508"/>
    <mergeCell ref="D506:E506"/>
    <mergeCell ref="B507:C507"/>
    <mergeCell ref="A500:H500"/>
    <mergeCell ref="B501:C501"/>
    <mergeCell ref="D501:F501"/>
    <mergeCell ref="G501:H501"/>
    <mergeCell ref="B505:C505"/>
    <mergeCell ref="D505:F505"/>
    <mergeCell ref="G505:H505"/>
    <mergeCell ref="B503:C503"/>
    <mergeCell ref="B502:C502"/>
    <mergeCell ref="D473:F473"/>
    <mergeCell ref="G473:H473"/>
    <mergeCell ref="B470:C470"/>
    <mergeCell ref="D470:F470"/>
    <mergeCell ref="G470:H470"/>
    <mergeCell ref="B471:C471"/>
    <mergeCell ref="D471:F471"/>
    <mergeCell ref="G471:H471"/>
    <mergeCell ref="B467:H467"/>
    <mergeCell ref="B468:C468"/>
    <mergeCell ref="D468:F468"/>
    <mergeCell ref="G468:H468"/>
    <mergeCell ref="B469:C469"/>
    <mergeCell ref="D469:F469"/>
    <mergeCell ref="G469:H469"/>
    <mergeCell ref="D446:F446"/>
    <mergeCell ref="B459:C459"/>
    <mergeCell ref="B465:C465"/>
    <mergeCell ref="D465:F465"/>
    <mergeCell ref="B464:H464"/>
    <mergeCell ref="B466:C466"/>
    <mergeCell ref="D466:F466"/>
    <mergeCell ref="G466:H466"/>
    <mergeCell ref="B453:C453"/>
    <mergeCell ref="B455:C455"/>
    <mergeCell ref="B441:C441"/>
    <mergeCell ref="D441:F441"/>
    <mergeCell ref="G441:H441"/>
    <mergeCell ref="B442:C442"/>
    <mergeCell ref="D442:F442"/>
    <mergeCell ref="G442:H442"/>
    <mergeCell ref="G436:H436"/>
    <mergeCell ref="B433:C433"/>
    <mergeCell ref="D437:F437"/>
    <mergeCell ref="G437:H437"/>
    <mergeCell ref="B434:C434"/>
    <mergeCell ref="D433:F433"/>
    <mergeCell ref="G433:H433"/>
    <mergeCell ref="D434:F434"/>
    <mergeCell ref="G434:H434"/>
    <mergeCell ref="D430:F430"/>
    <mergeCell ref="B416:C416"/>
    <mergeCell ref="D416:F416"/>
    <mergeCell ref="G416:H416"/>
    <mergeCell ref="G427:H427"/>
    <mergeCell ref="G428:H428"/>
    <mergeCell ref="B427:C427"/>
    <mergeCell ref="G430:H430"/>
    <mergeCell ref="D429:F429"/>
    <mergeCell ref="G418:H418"/>
    <mergeCell ref="D425:F425"/>
    <mergeCell ref="B419:C419"/>
    <mergeCell ref="D419:F419"/>
    <mergeCell ref="G419:H419"/>
    <mergeCell ref="B422:C422"/>
    <mergeCell ref="D422:F422"/>
    <mergeCell ref="G422:H422"/>
    <mergeCell ref="B423:C423"/>
    <mergeCell ref="D424:F424"/>
    <mergeCell ref="B388:C388"/>
    <mergeCell ref="D423:F423"/>
    <mergeCell ref="B420:C420"/>
    <mergeCell ref="D420:F420"/>
    <mergeCell ref="G420:H420"/>
    <mergeCell ref="B421:C421"/>
    <mergeCell ref="D421:F421"/>
    <mergeCell ref="G421:H421"/>
    <mergeCell ref="B418:C418"/>
    <mergeCell ref="G423:H423"/>
    <mergeCell ref="B307:C307"/>
    <mergeCell ref="D307:G307"/>
    <mergeCell ref="B308:C308"/>
    <mergeCell ref="D308:G308"/>
    <mergeCell ref="B309:C309"/>
    <mergeCell ref="D309:H309"/>
    <mergeCell ref="B292:C292"/>
    <mergeCell ref="D292:F292"/>
    <mergeCell ref="G292:H292"/>
    <mergeCell ref="A295:A296"/>
    <mergeCell ref="B291:C291"/>
    <mergeCell ref="D291:F291"/>
    <mergeCell ref="G291:H291"/>
    <mergeCell ref="B295:H295"/>
    <mergeCell ref="B296:C296"/>
    <mergeCell ref="D296:F296"/>
    <mergeCell ref="D272:F272"/>
    <mergeCell ref="G272:H272"/>
    <mergeCell ref="G287:H287"/>
    <mergeCell ref="B283:C283"/>
    <mergeCell ref="B285:C285"/>
    <mergeCell ref="A288:H288"/>
    <mergeCell ref="D274:H274"/>
    <mergeCell ref="A279:A280"/>
    <mergeCell ref="B279:C280"/>
    <mergeCell ref="D279:F279"/>
    <mergeCell ref="B269:C269"/>
    <mergeCell ref="D269:F269"/>
    <mergeCell ref="C270:H270"/>
    <mergeCell ref="B275:C275"/>
    <mergeCell ref="D275:H275"/>
    <mergeCell ref="B282:C282"/>
    <mergeCell ref="A277:H277"/>
    <mergeCell ref="A278:H278"/>
    <mergeCell ref="A271:H271"/>
    <mergeCell ref="B272:C272"/>
    <mergeCell ref="D266:F266"/>
    <mergeCell ref="D264:E264"/>
    <mergeCell ref="B267:C267"/>
    <mergeCell ref="D267:F267"/>
    <mergeCell ref="B268:C268"/>
    <mergeCell ref="D268:F268"/>
    <mergeCell ref="B248:C248"/>
    <mergeCell ref="D248:F248"/>
    <mergeCell ref="G248:H248"/>
    <mergeCell ref="B250:C250"/>
    <mergeCell ref="D250:F250"/>
    <mergeCell ref="G250:H250"/>
    <mergeCell ref="B249:C249"/>
    <mergeCell ref="D249:F249"/>
    <mergeCell ref="G249:H249"/>
    <mergeCell ref="B246:C246"/>
    <mergeCell ref="D246:F246"/>
    <mergeCell ref="G246:H246"/>
    <mergeCell ref="B247:C247"/>
    <mergeCell ref="D247:F247"/>
    <mergeCell ref="G247:H247"/>
    <mergeCell ref="B244:C244"/>
    <mergeCell ref="D244:F244"/>
    <mergeCell ref="G244:H244"/>
    <mergeCell ref="B245:C245"/>
    <mergeCell ref="D245:F245"/>
    <mergeCell ref="G245:H245"/>
    <mergeCell ref="B243:C243"/>
    <mergeCell ref="D243:F243"/>
    <mergeCell ref="G243:H243"/>
    <mergeCell ref="B242:C242"/>
    <mergeCell ref="D242:F242"/>
    <mergeCell ref="G242:H242"/>
    <mergeCell ref="A226:H226"/>
    <mergeCell ref="A227:A228"/>
    <mergeCell ref="D227:F227"/>
    <mergeCell ref="B236:C236"/>
    <mergeCell ref="D236:F236"/>
    <mergeCell ref="G236:H236"/>
    <mergeCell ref="A235:H235"/>
    <mergeCell ref="B229:C229"/>
    <mergeCell ref="B230:C230"/>
    <mergeCell ref="B231:C231"/>
    <mergeCell ref="G155:H155"/>
    <mergeCell ref="G157:H157"/>
    <mergeCell ref="G156:H156"/>
    <mergeCell ref="G158:H158"/>
    <mergeCell ref="G159:H159"/>
    <mergeCell ref="B160:C160"/>
    <mergeCell ref="D160:F160"/>
    <mergeCell ref="G160:H160"/>
    <mergeCell ref="B158:F158"/>
    <mergeCell ref="B159:C159"/>
    <mergeCell ref="B153:C153"/>
    <mergeCell ref="D153:F153"/>
    <mergeCell ref="G153:H153"/>
    <mergeCell ref="B154:C154"/>
    <mergeCell ref="D154:F154"/>
    <mergeCell ref="G154:H154"/>
    <mergeCell ref="B150:C150"/>
    <mergeCell ref="D150:H150"/>
    <mergeCell ref="B151:C151"/>
    <mergeCell ref="D151:H151"/>
    <mergeCell ref="B152:C152"/>
    <mergeCell ref="D152:F152"/>
    <mergeCell ref="G152:H152"/>
    <mergeCell ref="A147:H147"/>
    <mergeCell ref="B148:C148"/>
    <mergeCell ref="D148:F148"/>
    <mergeCell ref="G148:H148"/>
    <mergeCell ref="B149:C149"/>
    <mergeCell ref="D149:H149"/>
    <mergeCell ref="D143:F143"/>
    <mergeCell ref="G143:H143"/>
    <mergeCell ref="B144:D144"/>
    <mergeCell ref="B145:D145"/>
    <mergeCell ref="B146:D146"/>
    <mergeCell ref="E146:F146"/>
    <mergeCell ref="B141:C141"/>
    <mergeCell ref="D141:F141"/>
    <mergeCell ref="G141:H141"/>
    <mergeCell ref="B142:C142"/>
    <mergeCell ref="D142:F142"/>
    <mergeCell ref="G142:H142"/>
    <mergeCell ref="B138:C138"/>
    <mergeCell ref="D138:F138"/>
    <mergeCell ref="B139:D139"/>
    <mergeCell ref="B140:C140"/>
    <mergeCell ref="D140:F140"/>
    <mergeCell ref="G140:H140"/>
    <mergeCell ref="G133:H133"/>
    <mergeCell ref="B134:D134"/>
    <mergeCell ref="B135:D135"/>
    <mergeCell ref="E135:F135"/>
    <mergeCell ref="G135:H135"/>
    <mergeCell ref="D137:F137"/>
    <mergeCell ref="G137:H137"/>
    <mergeCell ref="B129:C129"/>
    <mergeCell ref="D129:F129"/>
    <mergeCell ref="B130:C133"/>
    <mergeCell ref="D130:F130"/>
    <mergeCell ref="G130:H130"/>
    <mergeCell ref="D131:F131"/>
    <mergeCell ref="G131:H131"/>
    <mergeCell ref="D132:F132"/>
    <mergeCell ref="G132:H132"/>
    <mergeCell ref="D133:F133"/>
    <mergeCell ref="C125:H125"/>
    <mergeCell ref="D127:F127"/>
    <mergeCell ref="G127:H127"/>
    <mergeCell ref="B128:C128"/>
    <mergeCell ref="D128:F128"/>
    <mergeCell ref="G128:H128"/>
    <mergeCell ref="B122:H122"/>
    <mergeCell ref="B123:C123"/>
    <mergeCell ref="D123:F123"/>
    <mergeCell ref="B124:C124"/>
    <mergeCell ref="D124:F124"/>
    <mergeCell ref="G124:H124"/>
    <mergeCell ref="B120:C120"/>
    <mergeCell ref="D120:F120"/>
    <mergeCell ref="G120:H120"/>
    <mergeCell ref="B121:C121"/>
    <mergeCell ref="D121:F121"/>
    <mergeCell ref="G121:H121"/>
    <mergeCell ref="B118:C118"/>
    <mergeCell ref="D118:F118"/>
    <mergeCell ref="G118:H118"/>
    <mergeCell ref="B119:C119"/>
    <mergeCell ref="D119:F119"/>
    <mergeCell ref="G119:H119"/>
    <mergeCell ref="A114:A115"/>
    <mergeCell ref="B114:C115"/>
    <mergeCell ref="D114:F115"/>
    <mergeCell ref="G114:H114"/>
    <mergeCell ref="C116:H116"/>
    <mergeCell ref="B117:C117"/>
    <mergeCell ref="D117:F117"/>
    <mergeCell ref="G117:H117"/>
    <mergeCell ref="B112:C112"/>
    <mergeCell ref="D112:F112"/>
    <mergeCell ref="G112:H112"/>
    <mergeCell ref="B113:C113"/>
    <mergeCell ref="D113:F113"/>
    <mergeCell ref="G113:H113"/>
    <mergeCell ref="B109:D109"/>
    <mergeCell ref="B110:C110"/>
    <mergeCell ref="D110:F110"/>
    <mergeCell ref="G110:H110"/>
    <mergeCell ref="B111:C111"/>
    <mergeCell ref="D111:F111"/>
    <mergeCell ref="G111:H111"/>
    <mergeCell ref="C103:H103"/>
    <mergeCell ref="C104:H104"/>
    <mergeCell ref="A105:H105"/>
    <mergeCell ref="D107:F107"/>
    <mergeCell ref="G107:H107"/>
    <mergeCell ref="B108:C108"/>
    <mergeCell ref="D108:F108"/>
    <mergeCell ref="A101:A102"/>
    <mergeCell ref="B101:C102"/>
    <mergeCell ref="D101:F101"/>
    <mergeCell ref="G101:H101"/>
    <mergeCell ref="D102:F102"/>
    <mergeCell ref="G102:H102"/>
    <mergeCell ref="B98:H98"/>
    <mergeCell ref="B95:C95"/>
    <mergeCell ref="D95:F95"/>
    <mergeCell ref="D89:F89"/>
    <mergeCell ref="B90:C90"/>
    <mergeCell ref="B100:H100"/>
    <mergeCell ref="B94:C94"/>
    <mergeCell ref="D94:F94"/>
    <mergeCell ref="D92:F92"/>
    <mergeCell ref="D90:F90"/>
    <mergeCell ref="B96:H96"/>
    <mergeCell ref="B97:H97"/>
    <mergeCell ref="G92:H92"/>
    <mergeCell ref="B93:C93"/>
    <mergeCell ref="D93:F93"/>
    <mergeCell ref="G93:H93"/>
    <mergeCell ref="D84:F84"/>
    <mergeCell ref="B85:C85"/>
    <mergeCell ref="D85:F85"/>
    <mergeCell ref="G87:H87"/>
    <mergeCell ref="B92:C92"/>
    <mergeCell ref="G95:H95"/>
    <mergeCell ref="B91:H91"/>
    <mergeCell ref="B86:C86"/>
    <mergeCell ref="D87:F87"/>
    <mergeCell ref="D88:F88"/>
    <mergeCell ref="B76:H76"/>
    <mergeCell ref="D77:F77"/>
    <mergeCell ref="D78:F78"/>
    <mergeCell ref="D79:F79"/>
    <mergeCell ref="B83:C83"/>
    <mergeCell ref="D83:F83"/>
    <mergeCell ref="B84:C84"/>
    <mergeCell ref="A80:A81"/>
    <mergeCell ref="B80:C81"/>
    <mergeCell ref="D80:F81"/>
    <mergeCell ref="G70:H70"/>
    <mergeCell ref="B72:H72"/>
    <mergeCell ref="D73:F73"/>
    <mergeCell ref="B74:C74"/>
    <mergeCell ref="D74:F74"/>
    <mergeCell ref="B75:C75"/>
    <mergeCell ref="D75:F75"/>
    <mergeCell ref="G75:H75"/>
    <mergeCell ref="B67:C67"/>
    <mergeCell ref="D67:F67"/>
    <mergeCell ref="A68:A69"/>
    <mergeCell ref="B68:C69"/>
    <mergeCell ref="D68:F69"/>
    <mergeCell ref="A70:A71"/>
    <mergeCell ref="B70:C71"/>
    <mergeCell ref="D70:F71"/>
    <mergeCell ref="B64:C64"/>
    <mergeCell ref="D64:F64"/>
    <mergeCell ref="G64:H64"/>
    <mergeCell ref="B65:C65"/>
    <mergeCell ref="D65:F65"/>
    <mergeCell ref="B66:C66"/>
    <mergeCell ref="D66:F66"/>
    <mergeCell ref="G59:H59"/>
    <mergeCell ref="B60:C60"/>
    <mergeCell ref="D60:F60"/>
    <mergeCell ref="B61:C61"/>
    <mergeCell ref="D61:F61"/>
    <mergeCell ref="D63:F63"/>
    <mergeCell ref="D62:F62"/>
    <mergeCell ref="B63:C63"/>
    <mergeCell ref="D59:F59"/>
    <mergeCell ref="B62:C62"/>
    <mergeCell ref="B51:C51"/>
    <mergeCell ref="B52:C52"/>
    <mergeCell ref="B53:C53"/>
    <mergeCell ref="B55:C55"/>
    <mergeCell ref="A56:H56"/>
    <mergeCell ref="B57:C57"/>
    <mergeCell ref="D57:F57"/>
    <mergeCell ref="G57:H57"/>
    <mergeCell ref="A46:A47"/>
    <mergeCell ref="B46:H46"/>
    <mergeCell ref="B47:C47"/>
    <mergeCell ref="D47:F47"/>
    <mergeCell ref="G47:H47"/>
    <mergeCell ref="B50:C50"/>
    <mergeCell ref="B43:C43"/>
    <mergeCell ref="D43:F43"/>
    <mergeCell ref="G43:H43"/>
    <mergeCell ref="D44:F44"/>
    <mergeCell ref="G44:H44"/>
    <mergeCell ref="B45:C45"/>
    <mergeCell ref="D45:F45"/>
    <mergeCell ref="G45:H45"/>
    <mergeCell ref="B41:C41"/>
    <mergeCell ref="G407:H407"/>
    <mergeCell ref="B44:C44"/>
    <mergeCell ref="B40:C40"/>
    <mergeCell ref="D40:F40"/>
    <mergeCell ref="G40:H40"/>
    <mergeCell ref="D41:F41"/>
    <mergeCell ref="G41:H41"/>
    <mergeCell ref="B42:C42"/>
    <mergeCell ref="D42:F42"/>
    <mergeCell ref="B38:C38"/>
    <mergeCell ref="D38:F38"/>
    <mergeCell ref="G38:H38"/>
    <mergeCell ref="B39:C39"/>
    <mergeCell ref="D39:F39"/>
    <mergeCell ref="G39:H39"/>
    <mergeCell ref="B36:C36"/>
    <mergeCell ref="D36:F36"/>
    <mergeCell ref="G36:H36"/>
    <mergeCell ref="B37:C37"/>
    <mergeCell ref="D37:F37"/>
    <mergeCell ref="G37:H37"/>
    <mergeCell ref="B35:C35"/>
    <mergeCell ref="D35:F35"/>
    <mergeCell ref="G35:H35"/>
    <mergeCell ref="B33:C33"/>
    <mergeCell ref="D33:F33"/>
    <mergeCell ref="G33:H33"/>
    <mergeCell ref="B34:C34"/>
    <mergeCell ref="D34:F34"/>
    <mergeCell ref="G34:H34"/>
    <mergeCell ref="B31:C31"/>
    <mergeCell ref="D31:F31"/>
    <mergeCell ref="G31:H31"/>
    <mergeCell ref="B32:C32"/>
    <mergeCell ref="D32:F32"/>
    <mergeCell ref="G32:H32"/>
    <mergeCell ref="A27:H27"/>
    <mergeCell ref="B28:C28"/>
    <mergeCell ref="D28:F28"/>
    <mergeCell ref="G28:H28"/>
    <mergeCell ref="B29:H29"/>
    <mergeCell ref="B30:C30"/>
    <mergeCell ref="D30:F30"/>
    <mergeCell ref="G30:H30"/>
    <mergeCell ref="G23:H23"/>
    <mergeCell ref="B24:C24"/>
    <mergeCell ref="B25:C25"/>
    <mergeCell ref="D25:F25"/>
    <mergeCell ref="G25:H25"/>
    <mergeCell ref="B26:H26"/>
    <mergeCell ref="B19:C19"/>
    <mergeCell ref="B20:C20"/>
    <mergeCell ref="B21:C21"/>
    <mergeCell ref="B22:C22"/>
    <mergeCell ref="B23:C23"/>
    <mergeCell ref="D23:E23"/>
    <mergeCell ref="G42:H42"/>
    <mergeCell ref="B18:C18"/>
    <mergeCell ref="B161:C161"/>
    <mergeCell ref="D161:F161"/>
    <mergeCell ref="B17:C17"/>
    <mergeCell ref="B13:C13"/>
    <mergeCell ref="B14:C14"/>
    <mergeCell ref="B15:C15"/>
    <mergeCell ref="B16:C16"/>
    <mergeCell ref="D159:F159"/>
    <mergeCell ref="A7:H7"/>
    <mergeCell ref="A8:H8"/>
    <mergeCell ref="A9:H9"/>
    <mergeCell ref="A10:H10"/>
    <mergeCell ref="A11:A12"/>
    <mergeCell ref="B11:C11"/>
    <mergeCell ref="D11:F11"/>
    <mergeCell ref="B12:C12"/>
    <mergeCell ref="E12:F12"/>
    <mergeCell ref="D432:F432"/>
    <mergeCell ref="G432:H432"/>
    <mergeCell ref="B424:C424"/>
    <mergeCell ref="B426:C426"/>
    <mergeCell ref="D426:F426"/>
    <mergeCell ref="B428:C428"/>
    <mergeCell ref="D428:F428"/>
    <mergeCell ref="D427:F427"/>
    <mergeCell ref="G429:H429"/>
    <mergeCell ref="B430:C430"/>
    <mergeCell ref="B407:C407"/>
    <mergeCell ref="B406:C406"/>
    <mergeCell ref="B432:C432"/>
    <mergeCell ref="D407:F407"/>
    <mergeCell ref="B357:C357"/>
    <mergeCell ref="B358:C358"/>
    <mergeCell ref="D410:F410"/>
    <mergeCell ref="B362:H362"/>
    <mergeCell ref="B365:C365"/>
    <mergeCell ref="G425:H425"/>
    <mergeCell ref="A225:H225"/>
    <mergeCell ref="G410:H410"/>
    <mergeCell ref="D406:F406"/>
    <mergeCell ref="B155:F155"/>
    <mergeCell ref="G406:H406"/>
    <mergeCell ref="G68:H68"/>
    <mergeCell ref="G80:H80"/>
    <mergeCell ref="G85:H85"/>
    <mergeCell ref="B99:H99"/>
    <mergeCell ref="B156:F156"/>
    <mergeCell ref="B157:F157"/>
    <mergeCell ref="B599:D599"/>
    <mergeCell ref="E599:F599"/>
    <mergeCell ref="G599:H599"/>
    <mergeCell ref="G601:H601"/>
    <mergeCell ref="F1:H1"/>
    <mergeCell ref="G11:H11"/>
    <mergeCell ref="D17:F17"/>
    <mergeCell ref="G17:H17"/>
    <mergeCell ref="G161:H161"/>
    <mergeCell ref="B162:C162"/>
    <mergeCell ref="D162:F162"/>
    <mergeCell ref="G162:H162"/>
    <mergeCell ref="G227:H227"/>
    <mergeCell ref="E228:F228"/>
    <mergeCell ref="C163:H163"/>
    <mergeCell ref="C164:H164"/>
    <mergeCell ref="B227:C227"/>
    <mergeCell ref="B228:C228"/>
    <mergeCell ref="A165:H165"/>
    <mergeCell ref="D232:E232"/>
    <mergeCell ref="B232:C232"/>
    <mergeCell ref="G232:H232"/>
    <mergeCell ref="B251:C251"/>
    <mergeCell ref="D251:F251"/>
    <mergeCell ref="G251:H251"/>
    <mergeCell ref="B238:C238"/>
    <mergeCell ref="D238:F238"/>
    <mergeCell ref="G238:H238"/>
    <mergeCell ref="B237:H237"/>
    <mergeCell ref="B252:C252"/>
    <mergeCell ref="D252:F252"/>
    <mergeCell ref="G252:H252"/>
    <mergeCell ref="G254:H254"/>
    <mergeCell ref="A261:H261"/>
    <mergeCell ref="B262:C262"/>
    <mergeCell ref="G262:H262"/>
    <mergeCell ref="D262:F262"/>
    <mergeCell ref="G265:H265"/>
    <mergeCell ref="A253:A254"/>
    <mergeCell ref="B253:H253"/>
    <mergeCell ref="B254:C254"/>
    <mergeCell ref="D254:F254"/>
    <mergeCell ref="B273:D273"/>
    <mergeCell ref="B263:C263"/>
    <mergeCell ref="D263:F263"/>
    <mergeCell ref="B264:C264"/>
    <mergeCell ref="D265:F265"/>
    <mergeCell ref="D289:F289"/>
    <mergeCell ref="G289:H289"/>
    <mergeCell ref="B290:H290"/>
    <mergeCell ref="B284:C284"/>
    <mergeCell ref="B287:C287"/>
    <mergeCell ref="D287:F287"/>
    <mergeCell ref="B289:C289"/>
    <mergeCell ref="G296:H296"/>
    <mergeCell ref="B302:C302"/>
    <mergeCell ref="D302:E302"/>
    <mergeCell ref="B301:C301"/>
    <mergeCell ref="D301:E301"/>
    <mergeCell ref="G301:H301"/>
    <mergeCell ref="A300:H300"/>
    <mergeCell ref="D303:E303"/>
    <mergeCell ref="D304:E304"/>
    <mergeCell ref="C305:H305"/>
    <mergeCell ref="A306:H306"/>
    <mergeCell ref="B303:C303"/>
    <mergeCell ref="B304:C304"/>
    <mergeCell ref="B310:C310"/>
    <mergeCell ref="D310:H310"/>
    <mergeCell ref="B311:C311"/>
    <mergeCell ref="D311:G311"/>
    <mergeCell ref="C313:H313"/>
    <mergeCell ref="A314:H314"/>
    <mergeCell ref="A315:H315"/>
    <mergeCell ref="B316:H316"/>
    <mergeCell ref="D317:F317"/>
    <mergeCell ref="G317:H317"/>
    <mergeCell ref="B318:C318"/>
    <mergeCell ref="E318:F318"/>
    <mergeCell ref="B319:C319"/>
    <mergeCell ref="B324:C324"/>
    <mergeCell ref="B338:D338"/>
    <mergeCell ref="B339:C339"/>
    <mergeCell ref="D339:F339"/>
    <mergeCell ref="G339:H339"/>
    <mergeCell ref="B340:C340"/>
    <mergeCell ref="E340:F340"/>
    <mergeCell ref="G340:H340"/>
    <mergeCell ref="B342:H342"/>
    <mergeCell ref="B343:H343"/>
    <mergeCell ref="B344:H344"/>
    <mergeCell ref="G345:H345"/>
    <mergeCell ref="B346:C346"/>
    <mergeCell ref="G350:H350"/>
    <mergeCell ref="B355:C355"/>
    <mergeCell ref="B356:C356"/>
    <mergeCell ref="B352:C352"/>
    <mergeCell ref="B353:C353"/>
    <mergeCell ref="B347:C347"/>
    <mergeCell ref="B351:C351"/>
    <mergeCell ref="D365:F365"/>
    <mergeCell ref="G365:H365"/>
    <mergeCell ref="E367:F367"/>
    <mergeCell ref="G367:H367"/>
    <mergeCell ref="D368:E368"/>
    <mergeCell ref="B369:D369"/>
    <mergeCell ref="B366:D366"/>
    <mergeCell ref="G368:H368"/>
    <mergeCell ref="B370:D370"/>
    <mergeCell ref="B371:C371"/>
    <mergeCell ref="B372:D373"/>
    <mergeCell ref="E373:F373"/>
    <mergeCell ref="G373:H373"/>
    <mergeCell ref="B374:C374"/>
    <mergeCell ref="D374:F374"/>
    <mergeCell ref="G374:H374"/>
    <mergeCell ref="G372:H372"/>
    <mergeCell ref="A375:A376"/>
    <mergeCell ref="B375:C376"/>
    <mergeCell ref="E375:F375"/>
    <mergeCell ref="G375:H375"/>
    <mergeCell ref="E376:F376"/>
    <mergeCell ref="G376:H376"/>
    <mergeCell ref="B377:H377"/>
    <mergeCell ref="B378:H378"/>
    <mergeCell ref="B381:C381"/>
    <mergeCell ref="E381:F381"/>
    <mergeCell ref="G381:H381"/>
    <mergeCell ref="B382:C382"/>
    <mergeCell ref="G382:H382"/>
    <mergeCell ref="B380:C380"/>
    <mergeCell ref="B379:C379"/>
    <mergeCell ref="E382:F382"/>
    <mergeCell ref="B383:C383"/>
    <mergeCell ref="E384:F384"/>
    <mergeCell ref="G384:H384"/>
    <mergeCell ref="E386:F386"/>
    <mergeCell ref="G386:H386"/>
    <mergeCell ref="E387:F387"/>
    <mergeCell ref="G387:H387"/>
    <mergeCell ref="E383:F383"/>
    <mergeCell ref="G383:H383"/>
    <mergeCell ref="B384:C384"/>
    <mergeCell ref="B400:C400"/>
    <mergeCell ref="D400:F400"/>
    <mergeCell ref="B401:C401"/>
    <mergeCell ref="A402:A405"/>
    <mergeCell ref="B402:D405"/>
    <mergeCell ref="E402:F402"/>
    <mergeCell ref="E403:F403"/>
    <mergeCell ref="E404:F404"/>
    <mergeCell ref="E405:F405"/>
    <mergeCell ref="D408:F408"/>
    <mergeCell ref="G408:H408"/>
    <mergeCell ref="B409:C409"/>
    <mergeCell ref="D409:F409"/>
    <mergeCell ref="G409:H409"/>
    <mergeCell ref="B411:C411"/>
    <mergeCell ref="D411:F411"/>
    <mergeCell ref="G411:H411"/>
    <mergeCell ref="B408:C408"/>
    <mergeCell ref="B410:C410"/>
    <mergeCell ref="B412:D412"/>
    <mergeCell ref="A415:H415"/>
    <mergeCell ref="B417:H417"/>
    <mergeCell ref="B425:C425"/>
    <mergeCell ref="B448:C448"/>
    <mergeCell ref="D448:F448"/>
    <mergeCell ref="G448:H448"/>
    <mergeCell ref="G426:H426"/>
    <mergeCell ref="G424:H424"/>
    <mergeCell ref="D418:F418"/>
    <mergeCell ref="B450:C450"/>
    <mergeCell ref="D450:F450"/>
    <mergeCell ref="G450:H450"/>
    <mergeCell ref="D451:F451"/>
    <mergeCell ref="G451:H451"/>
    <mergeCell ref="A452:A453"/>
    <mergeCell ref="B452:H452"/>
    <mergeCell ref="D453:F453"/>
    <mergeCell ref="G453:H453"/>
    <mergeCell ref="B457:C457"/>
    <mergeCell ref="B458:C458"/>
    <mergeCell ref="A462:H462"/>
    <mergeCell ref="B463:C463"/>
    <mergeCell ref="D463:F463"/>
    <mergeCell ref="G463:H463"/>
    <mergeCell ref="B475:C475"/>
    <mergeCell ref="D475:F475"/>
    <mergeCell ref="G475:H475"/>
    <mergeCell ref="B476:C476"/>
    <mergeCell ref="D476:F476"/>
    <mergeCell ref="G476:H476"/>
    <mergeCell ref="B477:C477"/>
    <mergeCell ref="B478:C478"/>
    <mergeCell ref="G478:H478"/>
    <mergeCell ref="C479:H479"/>
    <mergeCell ref="B480:H480"/>
    <mergeCell ref="G485:H485"/>
    <mergeCell ref="D483:F483"/>
    <mergeCell ref="B484:C484"/>
    <mergeCell ref="D484:F484"/>
    <mergeCell ref="G481:H481"/>
    <mergeCell ref="D486:F486"/>
    <mergeCell ref="B487:C487"/>
    <mergeCell ref="B489:C489"/>
    <mergeCell ref="D489:F489"/>
    <mergeCell ref="B494:H494"/>
    <mergeCell ref="B496:C496"/>
    <mergeCell ref="D496:F496"/>
    <mergeCell ref="G496:H496"/>
    <mergeCell ref="B495:C495"/>
    <mergeCell ref="B488:C488"/>
    <mergeCell ref="D497:F497"/>
    <mergeCell ref="G497:H497"/>
    <mergeCell ref="B498:C498"/>
    <mergeCell ref="D498:F498"/>
    <mergeCell ref="G498:H498"/>
    <mergeCell ref="B499:C499"/>
    <mergeCell ref="D499:F499"/>
    <mergeCell ref="G499:H499"/>
    <mergeCell ref="B497:C497"/>
    <mergeCell ref="G513:H513"/>
    <mergeCell ref="G514:H514"/>
    <mergeCell ref="D515:E515"/>
    <mergeCell ref="G520:H520"/>
    <mergeCell ref="B524:C524"/>
    <mergeCell ref="D524:F524"/>
    <mergeCell ref="G524:H524"/>
    <mergeCell ref="B513:C513"/>
    <mergeCell ref="D513:F513"/>
    <mergeCell ref="B514:C514"/>
    <mergeCell ref="B527:D527"/>
    <mergeCell ref="D528:F528"/>
    <mergeCell ref="G528:H528"/>
    <mergeCell ref="D529:F529"/>
    <mergeCell ref="G529:H529"/>
    <mergeCell ref="B530:C530"/>
    <mergeCell ref="D530:F530"/>
    <mergeCell ref="G530:H530"/>
    <mergeCell ref="B531:C531"/>
    <mergeCell ref="D531:H531"/>
    <mergeCell ref="B532:C532"/>
    <mergeCell ref="D532:H532"/>
    <mergeCell ref="B533:H533"/>
    <mergeCell ref="A535:H535"/>
    <mergeCell ref="G537:H537"/>
    <mergeCell ref="B538:F538"/>
    <mergeCell ref="G538:H538"/>
    <mergeCell ref="B539:F539"/>
    <mergeCell ref="A540:H540"/>
    <mergeCell ref="A541:H541"/>
    <mergeCell ref="G542:H542"/>
    <mergeCell ref="D544:F544"/>
    <mergeCell ref="B545:C545"/>
    <mergeCell ref="D545:F545"/>
    <mergeCell ref="D546:F546"/>
    <mergeCell ref="B547:C547"/>
    <mergeCell ref="B542:C542"/>
    <mergeCell ref="D542:F542"/>
    <mergeCell ref="B548:E548"/>
    <mergeCell ref="B549:E549"/>
    <mergeCell ref="B550:E550"/>
    <mergeCell ref="C554:H554"/>
    <mergeCell ref="A555:H555"/>
    <mergeCell ref="D556:F556"/>
    <mergeCell ref="G556:H556"/>
    <mergeCell ref="B556:C556"/>
    <mergeCell ref="D558:H558"/>
    <mergeCell ref="A560:A561"/>
    <mergeCell ref="B560:C561"/>
    <mergeCell ref="D560:F560"/>
    <mergeCell ref="D561:F561"/>
    <mergeCell ref="B562:C562"/>
    <mergeCell ref="D562:H562"/>
    <mergeCell ref="B559:C559"/>
    <mergeCell ref="D559:H559"/>
    <mergeCell ref="G560:H560"/>
    <mergeCell ref="B563:H563"/>
    <mergeCell ref="B564:H564"/>
    <mergeCell ref="A566:H566"/>
    <mergeCell ref="B568:F568"/>
    <mergeCell ref="G568:H568"/>
    <mergeCell ref="B569:F569"/>
    <mergeCell ref="B617:F617"/>
    <mergeCell ref="G617:H617"/>
    <mergeCell ref="B570:F570"/>
    <mergeCell ref="G570:H570"/>
    <mergeCell ref="A571:H571"/>
    <mergeCell ref="B573:H573"/>
    <mergeCell ref="B574:H574"/>
    <mergeCell ref="B577:D577"/>
    <mergeCell ref="E577:F577"/>
    <mergeCell ref="E572:F572"/>
    <mergeCell ref="B602:H602"/>
    <mergeCell ref="B603:D603"/>
    <mergeCell ref="E603:F603"/>
    <mergeCell ref="G603:H603"/>
    <mergeCell ref="E601:F601"/>
    <mergeCell ref="G593:H593"/>
    <mergeCell ref="B594:D594"/>
    <mergeCell ref="E598:F598"/>
    <mergeCell ref="G596:H596"/>
    <mergeCell ref="B598:D598"/>
    <mergeCell ref="C4:H4"/>
    <mergeCell ref="G604:H604"/>
    <mergeCell ref="B604:D604"/>
    <mergeCell ref="E604:F604"/>
    <mergeCell ref="B622:H622"/>
    <mergeCell ref="B627:H627"/>
    <mergeCell ref="B600:D600"/>
    <mergeCell ref="E600:F600"/>
    <mergeCell ref="G600:H600"/>
    <mergeCell ref="B601:D601"/>
    <mergeCell ref="B239:C239"/>
    <mergeCell ref="D239:F239"/>
    <mergeCell ref="G239:H239"/>
    <mergeCell ref="B241:C241"/>
    <mergeCell ref="D241:F241"/>
    <mergeCell ref="G241:H241"/>
    <mergeCell ref="B240:C240"/>
    <mergeCell ref="D240:F240"/>
    <mergeCell ref="G240:H240"/>
    <mergeCell ref="B276:C276"/>
    <mergeCell ref="D276:F276"/>
    <mergeCell ref="G276:H276"/>
    <mergeCell ref="B286:C286"/>
    <mergeCell ref="B293:C293"/>
    <mergeCell ref="D293:F293"/>
    <mergeCell ref="G293:H293"/>
    <mergeCell ref="G279:H279"/>
    <mergeCell ref="E280:F280"/>
    <mergeCell ref="B281:H281"/>
    <mergeCell ref="B294:C294"/>
    <mergeCell ref="D294:F294"/>
    <mergeCell ref="G294:H294"/>
    <mergeCell ref="B312:C312"/>
    <mergeCell ref="D312:F312"/>
    <mergeCell ref="B628:H628"/>
    <mergeCell ref="A606:H606"/>
    <mergeCell ref="B612:H612"/>
    <mergeCell ref="B614:H614"/>
    <mergeCell ref="B619:F619"/>
    <mergeCell ref="A166:H166"/>
    <mergeCell ref="A167:A168"/>
    <mergeCell ref="B167:C167"/>
    <mergeCell ref="D167:F167"/>
    <mergeCell ref="G167:H167"/>
    <mergeCell ref="B168:C168"/>
    <mergeCell ref="E168:F168"/>
    <mergeCell ref="D189:F189"/>
    <mergeCell ref="B180:C180"/>
    <mergeCell ref="B181:C181"/>
    <mergeCell ref="B169:E169"/>
    <mergeCell ref="B171:C171"/>
    <mergeCell ref="B172:C172"/>
    <mergeCell ref="B173:C173"/>
    <mergeCell ref="B174:C174"/>
    <mergeCell ref="B175:C175"/>
    <mergeCell ref="B190:C190"/>
    <mergeCell ref="D190:F190"/>
    <mergeCell ref="G190:H190"/>
    <mergeCell ref="A192:H192"/>
    <mergeCell ref="B176:C176"/>
    <mergeCell ref="B177:C177"/>
    <mergeCell ref="B178:C178"/>
    <mergeCell ref="D178:F178"/>
    <mergeCell ref="G178:H178"/>
    <mergeCell ref="B179:C179"/>
    <mergeCell ref="B191:H191"/>
    <mergeCell ref="B186:C186"/>
    <mergeCell ref="B187:C187"/>
    <mergeCell ref="B188:C188"/>
    <mergeCell ref="B189:C189"/>
    <mergeCell ref="B182:C182"/>
    <mergeCell ref="B183:C183"/>
    <mergeCell ref="B184:C184"/>
    <mergeCell ref="B185:C185"/>
    <mergeCell ref="G189:H189"/>
  </mergeCells>
  <printOptions/>
  <pageMargins left="0.7" right="0.7" top="0.75" bottom="0.75" header="0.3" footer="0.3"/>
  <pageSetup fitToHeight="0" fitToWidth="1" horizontalDpi="600" verticalDpi="600" orientation="portrait" paperSize="9" scale="73" r:id="rId1"/>
  <headerFooter differentFirst="1" alignWithMargins="0">
    <oddHeader>&amp;C&amp;P</oddHeader>
  </headerFooter>
  <rowBreaks count="15" manualBreakCount="15">
    <brk id="67" max="7" man="1"/>
    <brk id="102" max="7" man="1"/>
    <brk id="138" max="7" man="1"/>
    <brk id="172" max="7" man="1"/>
    <brk id="206" max="7" man="1"/>
    <brk id="244" max="7" man="1"/>
    <brk id="287" max="7" man="1"/>
    <brk id="324" max="7" man="1"/>
    <brk id="357" max="7" man="1"/>
    <brk id="392" max="7" man="1"/>
    <brk id="430" max="7" man="1"/>
    <brk id="470" max="7" man="1"/>
    <brk id="503" max="7" man="1"/>
    <brk id="534" max="7" man="1"/>
    <brk id="58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Dace Vīgnere</dc:creator>
  <cp:keywords/>
  <dc:description/>
  <cp:lastModifiedBy>Ineta Purviņa</cp:lastModifiedBy>
  <cp:lastPrinted>2023-11-15T09:27:22Z</cp:lastPrinted>
  <dcterms:created xsi:type="dcterms:W3CDTF">1996-10-14T23:33:28Z</dcterms:created>
  <dcterms:modified xsi:type="dcterms:W3CDTF">2024-04-04T13:58:11Z</dcterms:modified>
  <cp:category/>
  <cp:version/>
  <cp:contentType/>
  <cp:contentStatus/>
</cp:coreProperties>
</file>